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70" windowHeight="13740"/>
  </bookViews>
  <sheets>
    <sheet name="Total Score" sheetId="5" r:id="rId1"/>
    <sheet name="Chart1" sheetId="8" r:id="rId2"/>
    <sheet name="8 or more rides" sheetId="6" r:id="rId3"/>
    <sheet name="11 or more rides" sheetId="7" r:id="rId4"/>
  </sheets>
  <definedNames>
    <definedName name="_xlnm.Print_Titles" localSheetId="3">'11 or more rides'!$A:$C,'11 or more rides'!$5:$7</definedName>
    <definedName name="_xlnm.Print_Titles" localSheetId="2">'8 or more rides'!$A:$C,'8 or more rides'!$5:$7</definedName>
    <definedName name="_xlnm.Print_Titles" localSheetId="0">'Total Score'!$A:$C,'Total Score'!$5:$7</definedName>
  </definedNames>
  <calcPr calcId="145621"/>
</workbook>
</file>

<file path=xl/calcChain.xml><?xml version="1.0" encoding="utf-8"?>
<calcChain xmlns="http://schemas.openxmlformats.org/spreadsheetml/2006/main">
  <c r="CJ140" i="5" l="1"/>
  <c r="CJ139" i="5"/>
  <c r="CJ138" i="5"/>
  <c r="CJ137" i="5"/>
  <c r="CJ136" i="5"/>
  <c r="CJ135" i="5"/>
  <c r="CJ134" i="5"/>
  <c r="CJ133" i="5"/>
  <c r="CJ132" i="5"/>
  <c r="CJ131" i="5"/>
  <c r="CJ130" i="5"/>
  <c r="CJ129" i="5"/>
  <c r="CJ128" i="5"/>
  <c r="CJ127" i="5"/>
  <c r="CJ126" i="5"/>
  <c r="CJ125" i="5"/>
  <c r="CJ124" i="5"/>
  <c r="CJ123" i="5"/>
  <c r="CJ122" i="5"/>
  <c r="CJ121" i="5"/>
  <c r="CJ120" i="5"/>
  <c r="CJ119" i="5"/>
  <c r="CJ118" i="5"/>
  <c r="CJ117" i="5"/>
  <c r="CJ116" i="5"/>
  <c r="CJ115" i="5"/>
  <c r="CJ114" i="5"/>
  <c r="CJ113" i="5"/>
  <c r="CJ112" i="5"/>
  <c r="CJ111" i="5"/>
  <c r="CJ110" i="5"/>
  <c r="CJ109" i="5"/>
  <c r="CJ108" i="5"/>
  <c r="CJ107" i="5"/>
  <c r="CJ106" i="5"/>
  <c r="CJ105" i="5"/>
  <c r="CJ104" i="5"/>
  <c r="CJ103" i="5"/>
  <c r="CJ102" i="5"/>
  <c r="CJ101" i="5"/>
  <c r="CJ100" i="5"/>
  <c r="CJ99" i="5"/>
  <c r="CJ98" i="5"/>
  <c r="CJ97" i="5"/>
  <c r="CJ96" i="5"/>
  <c r="CJ95" i="5"/>
  <c r="CJ94" i="5"/>
  <c r="CJ93" i="5"/>
  <c r="CJ92" i="5"/>
  <c r="CJ91" i="5"/>
  <c r="CJ90" i="5"/>
  <c r="CJ89" i="5"/>
  <c r="CJ88" i="5"/>
  <c r="CJ87" i="5"/>
  <c r="CJ86" i="5"/>
  <c r="CJ85" i="5"/>
  <c r="CJ84" i="5"/>
  <c r="CJ83" i="5"/>
  <c r="CJ82" i="5"/>
  <c r="CJ81" i="5"/>
  <c r="CJ80" i="5"/>
  <c r="CJ79" i="5"/>
  <c r="CJ78" i="5"/>
  <c r="CJ77" i="5"/>
  <c r="CJ76" i="5"/>
  <c r="CJ75" i="5"/>
  <c r="CJ74" i="5"/>
  <c r="CJ73" i="5"/>
  <c r="CJ72" i="5"/>
  <c r="CJ71" i="5"/>
  <c r="CJ70" i="5"/>
  <c r="CJ69" i="5"/>
  <c r="CJ68" i="5"/>
  <c r="CJ67" i="5"/>
  <c r="CJ66" i="5"/>
  <c r="CJ65" i="5"/>
  <c r="CJ64" i="5"/>
  <c r="CJ63" i="5"/>
  <c r="CJ62" i="5"/>
  <c r="CJ61" i="5"/>
  <c r="CJ60" i="5"/>
  <c r="CJ59" i="5"/>
  <c r="CJ58" i="5"/>
  <c r="CJ57" i="5"/>
  <c r="CJ56" i="5"/>
  <c r="CJ55" i="5"/>
  <c r="CJ54" i="5"/>
  <c r="CJ53" i="5"/>
  <c r="CJ52" i="5"/>
  <c r="CJ51" i="5"/>
  <c r="CJ50" i="5"/>
  <c r="CJ49" i="5"/>
  <c r="CJ48" i="5"/>
  <c r="CJ47" i="5"/>
  <c r="CJ46" i="5"/>
  <c r="CJ45" i="5"/>
  <c r="CJ44" i="5"/>
  <c r="CJ43" i="5"/>
  <c r="CJ42" i="5"/>
  <c r="CJ41" i="5"/>
  <c r="CJ40" i="5"/>
  <c r="CJ39" i="5"/>
  <c r="CJ38" i="5"/>
  <c r="CJ37" i="5"/>
  <c r="CJ36" i="5"/>
  <c r="CJ35" i="5"/>
  <c r="CJ34" i="5"/>
  <c r="CJ33" i="5"/>
  <c r="CJ32" i="5"/>
  <c r="CJ31" i="5"/>
  <c r="CJ30" i="5"/>
  <c r="CJ29" i="5"/>
  <c r="CJ28" i="5"/>
  <c r="CJ27" i="5"/>
  <c r="CJ26" i="5"/>
  <c r="CJ25" i="5"/>
  <c r="CJ24" i="5"/>
  <c r="CJ23" i="5"/>
  <c r="CJ22" i="5"/>
  <c r="CJ21" i="5"/>
  <c r="CJ20" i="5"/>
  <c r="CJ19" i="5"/>
  <c r="CJ18" i="5"/>
  <c r="CJ17" i="5"/>
  <c r="CJ16" i="5"/>
  <c r="CJ15" i="5"/>
  <c r="CJ14" i="5"/>
  <c r="CJ13" i="5"/>
  <c r="CJ12" i="5"/>
  <c r="CJ11" i="5"/>
  <c r="CJ10" i="5"/>
  <c r="CJ9" i="5"/>
  <c r="CI140" i="5"/>
  <c r="CI139" i="5"/>
  <c r="CI138" i="5"/>
  <c r="CI137" i="5"/>
  <c r="CI136" i="5"/>
  <c r="CI135" i="5"/>
  <c r="CI134" i="5"/>
  <c r="CI133" i="5"/>
  <c r="CI132" i="5"/>
  <c r="CI131" i="5"/>
  <c r="CI130" i="5"/>
  <c r="CI129" i="5"/>
  <c r="CI128" i="5"/>
  <c r="CI127" i="5"/>
  <c r="CI126" i="5"/>
  <c r="CI125" i="5"/>
  <c r="CI124" i="5"/>
  <c r="CI123" i="5"/>
  <c r="CI122" i="5"/>
  <c r="CI121" i="5"/>
  <c r="CI120" i="5"/>
  <c r="CI119" i="5"/>
  <c r="CI118" i="5"/>
  <c r="CI117" i="5"/>
  <c r="CI116" i="5"/>
  <c r="CI115" i="5"/>
  <c r="CI114" i="5"/>
  <c r="CI113" i="5"/>
  <c r="CI112" i="5"/>
  <c r="CI111" i="5"/>
  <c r="CI110" i="5"/>
  <c r="CI109" i="5"/>
  <c r="CI108" i="5"/>
  <c r="CI107" i="5"/>
  <c r="CI106" i="5"/>
  <c r="CI105" i="5"/>
  <c r="CI104" i="5"/>
  <c r="CI103" i="5"/>
  <c r="CI102" i="5"/>
  <c r="CI101" i="5"/>
  <c r="CI100" i="5"/>
  <c r="CI99" i="5"/>
  <c r="CI98" i="5"/>
  <c r="CI97" i="5"/>
  <c r="CI96" i="5"/>
  <c r="CI95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72" i="5"/>
  <c r="CI71" i="5"/>
  <c r="CI70" i="5"/>
  <c r="CI69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I55" i="5"/>
  <c r="CI54" i="5"/>
  <c r="CI53" i="5"/>
  <c r="CI52" i="5"/>
  <c r="CI51" i="5"/>
  <c r="CI50" i="5"/>
  <c r="CI49" i="5"/>
  <c r="CI48" i="5"/>
  <c r="CI47" i="5"/>
  <c r="CI46" i="5"/>
  <c r="CI45" i="5"/>
  <c r="CI44" i="5"/>
  <c r="CI43" i="5"/>
  <c r="CI42" i="5"/>
  <c r="CI41" i="5"/>
  <c r="CI40" i="5"/>
  <c r="CI39" i="5"/>
  <c r="CI38" i="5"/>
  <c r="CI37" i="5"/>
  <c r="CI36" i="5"/>
  <c r="CI35" i="5"/>
  <c r="CI34" i="5"/>
  <c r="CI33" i="5"/>
  <c r="CI32" i="5"/>
  <c r="CI31" i="5"/>
  <c r="CI30" i="5"/>
  <c r="CI29" i="5"/>
  <c r="CI28" i="5"/>
  <c r="CI27" i="5"/>
  <c r="CI26" i="5"/>
  <c r="CI25" i="5"/>
  <c r="CI24" i="5"/>
  <c r="CI23" i="5"/>
  <c r="CI22" i="5"/>
  <c r="CI21" i="5"/>
  <c r="CI20" i="5"/>
  <c r="CI19" i="5"/>
  <c r="CI18" i="5"/>
  <c r="CI17" i="5"/>
  <c r="CI16" i="5"/>
  <c r="CI15" i="5"/>
  <c r="CI14" i="5"/>
  <c r="CI13" i="5"/>
  <c r="CI12" i="5"/>
  <c r="CI11" i="5"/>
  <c r="CI10" i="5"/>
  <c r="CI9" i="5"/>
  <c r="CH140" i="5"/>
  <c r="CH139" i="5"/>
  <c r="CH138" i="5"/>
  <c r="CH137" i="5"/>
  <c r="CH136" i="5"/>
  <c r="CH135" i="5"/>
  <c r="CH134" i="5"/>
  <c r="CH133" i="5"/>
  <c r="CH132" i="5"/>
  <c r="CH131" i="5"/>
  <c r="CH130" i="5"/>
  <c r="CH129" i="5"/>
  <c r="CH128" i="5"/>
  <c r="CH127" i="5"/>
  <c r="CH126" i="5"/>
  <c r="CH125" i="5"/>
  <c r="CH124" i="5"/>
  <c r="CH123" i="5"/>
  <c r="CH122" i="5"/>
  <c r="CH121" i="5"/>
  <c r="CH120" i="5"/>
  <c r="CH119" i="5"/>
  <c r="CH118" i="5"/>
  <c r="CH117" i="5"/>
  <c r="CH116" i="5"/>
  <c r="CH115" i="5"/>
  <c r="CH114" i="5"/>
  <c r="CH113" i="5"/>
  <c r="CH112" i="5"/>
  <c r="CH111" i="5"/>
  <c r="CH110" i="5"/>
  <c r="CH109" i="5"/>
  <c r="CH108" i="5"/>
  <c r="CH107" i="5"/>
  <c r="CH106" i="5"/>
  <c r="CH105" i="5"/>
  <c r="CH104" i="5"/>
  <c r="CH103" i="5"/>
  <c r="CH102" i="5"/>
  <c r="CH101" i="5"/>
  <c r="CH100" i="5"/>
  <c r="CH99" i="5"/>
  <c r="CH98" i="5"/>
  <c r="CH97" i="5"/>
  <c r="CH96" i="5"/>
  <c r="CH95" i="5"/>
  <c r="CH94" i="5"/>
  <c r="CH93" i="5"/>
  <c r="CH92" i="5"/>
  <c r="CH91" i="5"/>
  <c r="CH90" i="5"/>
  <c r="CH89" i="5"/>
  <c r="CH88" i="5"/>
  <c r="CH87" i="5"/>
  <c r="CH86" i="5"/>
  <c r="CH85" i="5"/>
  <c r="CH84" i="5"/>
  <c r="CH83" i="5"/>
  <c r="CH82" i="5"/>
  <c r="CH81" i="5"/>
  <c r="CH80" i="5"/>
  <c r="CH79" i="5"/>
  <c r="CH78" i="5"/>
  <c r="CH77" i="5"/>
  <c r="CH76" i="5"/>
  <c r="CH75" i="5"/>
  <c r="CH74" i="5"/>
  <c r="CH73" i="5"/>
  <c r="CH72" i="5"/>
  <c r="CH71" i="5"/>
  <c r="CH70" i="5"/>
  <c r="CH69" i="5"/>
  <c r="CH68" i="5"/>
  <c r="CH67" i="5"/>
  <c r="CH66" i="5"/>
  <c r="CH65" i="5"/>
  <c r="CH64" i="5"/>
  <c r="CH63" i="5"/>
  <c r="CH62" i="5"/>
  <c r="CH61" i="5"/>
  <c r="CH60" i="5"/>
  <c r="CH59" i="5"/>
  <c r="CH58" i="5"/>
  <c r="CH57" i="5"/>
  <c r="CH56" i="5"/>
  <c r="CH55" i="5"/>
  <c r="CH54" i="5"/>
  <c r="CH53" i="5"/>
  <c r="CH52" i="5"/>
  <c r="CH51" i="5"/>
  <c r="CH50" i="5"/>
  <c r="CH49" i="5"/>
  <c r="CH48" i="5"/>
  <c r="CH47" i="5"/>
  <c r="CH46" i="5"/>
  <c r="CH45" i="5"/>
  <c r="CH44" i="5"/>
  <c r="CH43" i="5"/>
  <c r="CH42" i="5"/>
  <c r="CH41" i="5"/>
  <c r="CH40" i="5"/>
  <c r="CH39" i="5"/>
  <c r="CH38" i="5"/>
  <c r="CH37" i="5"/>
  <c r="CH36" i="5"/>
  <c r="CH35" i="5"/>
  <c r="CH34" i="5"/>
  <c r="CH33" i="5"/>
  <c r="CH32" i="5"/>
  <c r="CH31" i="5"/>
  <c r="CH30" i="5"/>
  <c r="CH29" i="5"/>
  <c r="CH28" i="5"/>
  <c r="CH27" i="5"/>
  <c r="CH26" i="5"/>
  <c r="CH25" i="5"/>
  <c r="CH24" i="5"/>
  <c r="CH23" i="5"/>
  <c r="CH22" i="5"/>
  <c r="CH21" i="5"/>
  <c r="CH20" i="5"/>
  <c r="CH19" i="5"/>
  <c r="CH18" i="5"/>
  <c r="CH17" i="5"/>
  <c r="CH16" i="5"/>
  <c r="CH15" i="5"/>
  <c r="CH14" i="5"/>
  <c r="CH13" i="5"/>
  <c r="CH12" i="5"/>
  <c r="CH11" i="5"/>
  <c r="CH10" i="5"/>
  <c r="CH9" i="5"/>
  <c r="CG140" i="5"/>
  <c r="CG139" i="5"/>
  <c r="CG138" i="5"/>
  <c r="CG137" i="5"/>
  <c r="CG136" i="5"/>
  <c r="CG135" i="5"/>
  <c r="CG134" i="5"/>
  <c r="CG133" i="5"/>
  <c r="CG132" i="5"/>
  <c r="CG131" i="5"/>
  <c r="CG130" i="5"/>
  <c r="CG129" i="5"/>
  <c r="CG128" i="5"/>
  <c r="CG127" i="5"/>
  <c r="CG126" i="5"/>
  <c r="CG125" i="5"/>
  <c r="CG124" i="5"/>
  <c r="CG123" i="5"/>
  <c r="CG122" i="5"/>
  <c r="CG121" i="5"/>
  <c r="CG120" i="5"/>
  <c r="CG119" i="5"/>
  <c r="CG118" i="5"/>
  <c r="CG117" i="5"/>
  <c r="CG116" i="5"/>
  <c r="CG115" i="5"/>
  <c r="CG114" i="5"/>
  <c r="CG113" i="5"/>
  <c r="CG112" i="5"/>
  <c r="CG111" i="5"/>
  <c r="CG110" i="5"/>
  <c r="CG109" i="5"/>
  <c r="CG108" i="5"/>
  <c r="CG107" i="5"/>
  <c r="CG106" i="5"/>
  <c r="CG105" i="5"/>
  <c r="CG104" i="5"/>
  <c r="CG103" i="5"/>
  <c r="CG102" i="5"/>
  <c r="CG101" i="5"/>
  <c r="CG100" i="5"/>
  <c r="CG99" i="5"/>
  <c r="CG98" i="5"/>
  <c r="CG97" i="5"/>
  <c r="CG96" i="5"/>
  <c r="CG95" i="5"/>
  <c r="CG94" i="5"/>
  <c r="CG93" i="5"/>
  <c r="CG92" i="5"/>
  <c r="CG91" i="5"/>
  <c r="CG90" i="5"/>
  <c r="CG89" i="5"/>
  <c r="CG88" i="5"/>
  <c r="CG87" i="5"/>
  <c r="CG86" i="5"/>
  <c r="CG85" i="5"/>
  <c r="CG84" i="5"/>
  <c r="CG83" i="5"/>
  <c r="CG82" i="5"/>
  <c r="CG81" i="5"/>
  <c r="CG80" i="5"/>
  <c r="CG79" i="5"/>
  <c r="CG78" i="5"/>
  <c r="CG77" i="5"/>
  <c r="CG76" i="5"/>
  <c r="CG75" i="5"/>
  <c r="CG74" i="5"/>
  <c r="CG73" i="5"/>
  <c r="CG72" i="5"/>
  <c r="CG71" i="5"/>
  <c r="CG70" i="5"/>
  <c r="CG69" i="5"/>
  <c r="CG68" i="5"/>
  <c r="CG67" i="5"/>
  <c r="CG66" i="5"/>
  <c r="CG65" i="5"/>
  <c r="CG64" i="5"/>
  <c r="CG63" i="5"/>
  <c r="CG62" i="5"/>
  <c r="CG61" i="5"/>
  <c r="CG60" i="5"/>
  <c r="CG59" i="5"/>
  <c r="CG58" i="5"/>
  <c r="CG57" i="5"/>
  <c r="CG56" i="5"/>
  <c r="CG55" i="5"/>
  <c r="CG54" i="5"/>
  <c r="CG53" i="5"/>
  <c r="CG52" i="5"/>
  <c r="CG51" i="5"/>
  <c r="CG50" i="5"/>
  <c r="CG49" i="5"/>
  <c r="CG48" i="5"/>
  <c r="CG47" i="5"/>
  <c r="CG46" i="5"/>
  <c r="CG45" i="5"/>
  <c r="CG44" i="5"/>
  <c r="CG43" i="5"/>
  <c r="CG42" i="5"/>
  <c r="CG41" i="5"/>
  <c r="CG40" i="5"/>
  <c r="CG39" i="5"/>
  <c r="CG38" i="5"/>
  <c r="CG37" i="5"/>
  <c r="CG36" i="5"/>
  <c r="CG35" i="5"/>
  <c r="CG34" i="5"/>
  <c r="CG33" i="5"/>
  <c r="CG32" i="5"/>
  <c r="CG31" i="5"/>
  <c r="CG30" i="5"/>
  <c r="CG29" i="5"/>
  <c r="CG28" i="5"/>
  <c r="CG27" i="5"/>
  <c r="CG26" i="5"/>
  <c r="CG25" i="5"/>
  <c r="CG24" i="5"/>
  <c r="CG23" i="5"/>
  <c r="CG22" i="5"/>
  <c r="CG21" i="5"/>
  <c r="CG20" i="5"/>
  <c r="CG19" i="5"/>
  <c r="CG18" i="5"/>
  <c r="CG17" i="5"/>
  <c r="CG16" i="5"/>
  <c r="CG15" i="5"/>
  <c r="CG14" i="5"/>
  <c r="CG13" i="5"/>
  <c r="CG12" i="5"/>
  <c r="CG11" i="5"/>
  <c r="CG10" i="5"/>
  <c r="CG9" i="5"/>
  <c r="CE3" i="5"/>
  <c r="CF140" i="5"/>
  <c r="CF139" i="5"/>
  <c r="CF138" i="5"/>
  <c r="CF137" i="5"/>
  <c r="CF136" i="5"/>
  <c r="CF135" i="5"/>
  <c r="CF134" i="5"/>
  <c r="CF133" i="5"/>
  <c r="CF132" i="5"/>
  <c r="CF131" i="5"/>
  <c r="CF130" i="5"/>
  <c r="CF129" i="5"/>
  <c r="CF128" i="5"/>
  <c r="CF127" i="5"/>
  <c r="CF126" i="5"/>
  <c r="CF125" i="5"/>
  <c r="CF124" i="5"/>
  <c r="CF123" i="5"/>
  <c r="CF122" i="5"/>
  <c r="CF121" i="5"/>
  <c r="CF120" i="5"/>
  <c r="CF119" i="5"/>
  <c r="CF118" i="5"/>
  <c r="CF117" i="5"/>
  <c r="CF116" i="5"/>
  <c r="CF115" i="5"/>
  <c r="CF114" i="5"/>
  <c r="CF113" i="5"/>
  <c r="CF112" i="5"/>
  <c r="CF111" i="5"/>
  <c r="CF110" i="5"/>
  <c r="CF109" i="5"/>
  <c r="CF108" i="5"/>
  <c r="CF107" i="5"/>
  <c r="CF106" i="5"/>
  <c r="CF105" i="5"/>
  <c r="CF104" i="5"/>
  <c r="CF103" i="5"/>
  <c r="CF102" i="5"/>
  <c r="CF101" i="5"/>
  <c r="CF100" i="5"/>
  <c r="CF99" i="5"/>
  <c r="CF98" i="5"/>
  <c r="CF97" i="5"/>
  <c r="CF96" i="5"/>
  <c r="CF95" i="5"/>
  <c r="CF94" i="5"/>
  <c r="CF93" i="5"/>
  <c r="CF92" i="5"/>
  <c r="CF91" i="5"/>
  <c r="CF90" i="5"/>
  <c r="CF89" i="5"/>
  <c r="CF88" i="5"/>
  <c r="CF87" i="5"/>
  <c r="CF86" i="5"/>
  <c r="CF85" i="5"/>
  <c r="CF84" i="5"/>
  <c r="CF83" i="5"/>
  <c r="CF82" i="5"/>
  <c r="CF81" i="5"/>
  <c r="CF80" i="5"/>
  <c r="CF79" i="5"/>
  <c r="CF78" i="5"/>
  <c r="CF77" i="5"/>
  <c r="CF76" i="5"/>
  <c r="CF75" i="5"/>
  <c r="CF74" i="5"/>
  <c r="CF73" i="5"/>
  <c r="CF72" i="5"/>
  <c r="CF71" i="5"/>
  <c r="CF70" i="5"/>
  <c r="CF69" i="5"/>
  <c r="CF68" i="5"/>
  <c r="CF67" i="5"/>
  <c r="CF66" i="5"/>
  <c r="CF65" i="5"/>
  <c r="CF64" i="5"/>
  <c r="CF63" i="5"/>
  <c r="CF62" i="5"/>
  <c r="CF61" i="5"/>
  <c r="CF60" i="5"/>
  <c r="CF59" i="5"/>
  <c r="CF58" i="5"/>
  <c r="CF57" i="5"/>
  <c r="CF56" i="5"/>
  <c r="CF55" i="5"/>
  <c r="CF54" i="5"/>
  <c r="CF53" i="5"/>
  <c r="CF52" i="5"/>
  <c r="CF51" i="5"/>
  <c r="CF50" i="5"/>
  <c r="CF49" i="5"/>
  <c r="CF48" i="5"/>
  <c r="CF47" i="5"/>
  <c r="CF46" i="5"/>
  <c r="CF45" i="5"/>
  <c r="CF44" i="5"/>
  <c r="CF43" i="5"/>
  <c r="CF42" i="5"/>
  <c r="CF41" i="5"/>
  <c r="CF40" i="5"/>
  <c r="CF39" i="5"/>
  <c r="CF38" i="5"/>
  <c r="CF37" i="5"/>
  <c r="CF36" i="5"/>
  <c r="CF35" i="5"/>
  <c r="CF34" i="5"/>
  <c r="CF33" i="5"/>
  <c r="CF32" i="5"/>
  <c r="CF31" i="5"/>
  <c r="CF30" i="5"/>
  <c r="CF29" i="5"/>
  <c r="CF28" i="5"/>
  <c r="CF27" i="5"/>
  <c r="CF26" i="5"/>
  <c r="CF25" i="5"/>
  <c r="CF24" i="5"/>
  <c r="CF23" i="5"/>
  <c r="CF22" i="5"/>
  <c r="CF21" i="5"/>
  <c r="CF20" i="5"/>
  <c r="CF19" i="5"/>
  <c r="CF18" i="5"/>
  <c r="CF17" i="5"/>
  <c r="CF16" i="5"/>
  <c r="CF15" i="5"/>
  <c r="CF14" i="5"/>
  <c r="CF13" i="5"/>
  <c r="CF12" i="5"/>
  <c r="CF11" i="5"/>
  <c r="CF10" i="5"/>
  <c r="CF9" i="5"/>
  <c r="CE140" i="5"/>
  <c r="CE139" i="5"/>
  <c r="CE138" i="5"/>
  <c r="CE137" i="5"/>
  <c r="CE136" i="5"/>
  <c r="CE135" i="5"/>
  <c r="CE134" i="5"/>
  <c r="CE133" i="5"/>
  <c r="CE132" i="5"/>
  <c r="CE131" i="5"/>
  <c r="CE130" i="5"/>
  <c r="CE129" i="5"/>
  <c r="CE128" i="5"/>
  <c r="CE127" i="5"/>
  <c r="CE126" i="5"/>
  <c r="CE125" i="5"/>
  <c r="CE124" i="5"/>
  <c r="CE123" i="5"/>
  <c r="CE122" i="5"/>
  <c r="CE121" i="5"/>
  <c r="CE120" i="5"/>
  <c r="CE119" i="5"/>
  <c r="CE118" i="5"/>
  <c r="CE117" i="5"/>
  <c r="CE116" i="5"/>
  <c r="CE115" i="5"/>
  <c r="CE114" i="5"/>
  <c r="CE113" i="5"/>
  <c r="CE112" i="5"/>
  <c r="CE111" i="5"/>
  <c r="CE110" i="5"/>
  <c r="CE109" i="5"/>
  <c r="CE108" i="5"/>
  <c r="CE107" i="5"/>
  <c r="CE106" i="5"/>
  <c r="CE105" i="5"/>
  <c r="CE104" i="5"/>
  <c r="CE103" i="5"/>
  <c r="CE102" i="5"/>
  <c r="CE101" i="5"/>
  <c r="CE100" i="5"/>
  <c r="CE99" i="5"/>
  <c r="CE98" i="5"/>
  <c r="CE97" i="5"/>
  <c r="CE96" i="5"/>
  <c r="CE95" i="5"/>
  <c r="CE94" i="5"/>
  <c r="CE93" i="5"/>
  <c r="CE92" i="5"/>
  <c r="CE91" i="5"/>
  <c r="CE90" i="5"/>
  <c r="CE89" i="5"/>
  <c r="CE88" i="5"/>
  <c r="CE87" i="5"/>
  <c r="CE86" i="5"/>
  <c r="CE85" i="5"/>
  <c r="CE84" i="5"/>
  <c r="CE83" i="5"/>
  <c r="CE82" i="5"/>
  <c r="CE81" i="5"/>
  <c r="CE80" i="5"/>
  <c r="CE79" i="5"/>
  <c r="CE78" i="5"/>
  <c r="CE77" i="5"/>
  <c r="CE76" i="5"/>
  <c r="CE75" i="5"/>
  <c r="CE74" i="5"/>
  <c r="CE73" i="5"/>
  <c r="CE72" i="5"/>
  <c r="CE71" i="5"/>
  <c r="CE70" i="5"/>
  <c r="CE69" i="5"/>
  <c r="CE68" i="5"/>
  <c r="CE67" i="5"/>
  <c r="CE66" i="5"/>
  <c r="CE65" i="5"/>
  <c r="CE64" i="5"/>
  <c r="CE63" i="5"/>
  <c r="CE62" i="5"/>
  <c r="CE61" i="5"/>
  <c r="CE60" i="5"/>
  <c r="CE59" i="5"/>
  <c r="CE58" i="5"/>
  <c r="CE57" i="5"/>
  <c r="CE56" i="5"/>
  <c r="CE55" i="5"/>
  <c r="CE54" i="5"/>
  <c r="CE53" i="5"/>
  <c r="CE52" i="5"/>
  <c r="CE51" i="5"/>
  <c r="CE50" i="5"/>
  <c r="CE49" i="5"/>
  <c r="CE48" i="5"/>
  <c r="CE47" i="5"/>
  <c r="CE46" i="5"/>
  <c r="CE45" i="5"/>
  <c r="CE44" i="5"/>
  <c r="CE43" i="5"/>
  <c r="CE42" i="5"/>
  <c r="CE41" i="5"/>
  <c r="CE40" i="5"/>
  <c r="CE39" i="5"/>
  <c r="CE38" i="5"/>
  <c r="CE37" i="5"/>
  <c r="CE36" i="5"/>
  <c r="CE35" i="5"/>
  <c r="CE34" i="5"/>
  <c r="CE33" i="5"/>
  <c r="CE32" i="5"/>
  <c r="CE31" i="5"/>
  <c r="CE30" i="5"/>
  <c r="CE29" i="5"/>
  <c r="CE28" i="5"/>
  <c r="CE27" i="5"/>
  <c r="CE26" i="5"/>
  <c r="CE25" i="5"/>
  <c r="CE24" i="5"/>
  <c r="CE23" i="5"/>
  <c r="CE22" i="5"/>
  <c r="CE21" i="5"/>
  <c r="CE20" i="5"/>
  <c r="CE19" i="5"/>
  <c r="CE18" i="5"/>
  <c r="CE17" i="5"/>
  <c r="CE16" i="5"/>
  <c r="CE15" i="5"/>
  <c r="CE14" i="5"/>
  <c r="CE13" i="5"/>
  <c r="CE12" i="5"/>
  <c r="CE11" i="5"/>
  <c r="CE10" i="5"/>
  <c r="CE9" i="5"/>
  <c r="CD140" i="5"/>
  <c r="CD139" i="5"/>
  <c r="CD138" i="5"/>
  <c r="CD137" i="5"/>
  <c r="CD136" i="5"/>
  <c r="CD135" i="5"/>
  <c r="CD134" i="5"/>
  <c r="CD133" i="5"/>
  <c r="CD132" i="5"/>
  <c r="CD131" i="5"/>
  <c r="CD130" i="5"/>
  <c r="CD129" i="5"/>
  <c r="CD128" i="5"/>
  <c r="CD127" i="5"/>
  <c r="CD126" i="5"/>
  <c r="CD125" i="5"/>
  <c r="CD124" i="5"/>
  <c r="CD123" i="5"/>
  <c r="CD122" i="5"/>
  <c r="CD121" i="5"/>
  <c r="CD120" i="5"/>
  <c r="CD119" i="5"/>
  <c r="CD118" i="5"/>
  <c r="CD117" i="5"/>
  <c r="CD116" i="5"/>
  <c r="CD115" i="5"/>
  <c r="CD114" i="5"/>
  <c r="CD113" i="5"/>
  <c r="CD112" i="5"/>
  <c r="CD111" i="5"/>
  <c r="CD110" i="5"/>
  <c r="CD109" i="5"/>
  <c r="CD108" i="5"/>
  <c r="CD107" i="5"/>
  <c r="CD106" i="5"/>
  <c r="CD105" i="5"/>
  <c r="CD104" i="5"/>
  <c r="CD103" i="5"/>
  <c r="CD102" i="5"/>
  <c r="CD101" i="5"/>
  <c r="CD100" i="5"/>
  <c r="CD99" i="5"/>
  <c r="CD98" i="5"/>
  <c r="CD97" i="5"/>
  <c r="CD96" i="5"/>
  <c r="CD95" i="5"/>
  <c r="CD94" i="5"/>
  <c r="CD93" i="5"/>
  <c r="CD92" i="5"/>
  <c r="CD91" i="5"/>
  <c r="CD90" i="5"/>
  <c r="CD89" i="5"/>
  <c r="CD88" i="5"/>
  <c r="CD87" i="5"/>
  <c r="CD86" i="5"/>
  <c r="CD85" i="5"/>
  <c r="CD84" i="5"/>
  <c r="CD83" i="5"/>
  <c r="CD82" i="5"/>
  <c r="CD81" i="5"/>
  <c r="CD80" i="5"/>
  <c r="CD79" i="5"/>
  <c r="CD78" i="5"/>
  <c r="CD77" i="5"/>
  <c r="CD76" i="5"/>
  <c r="CD75" i="5"/>
  <c r="CD74" i="5"/>
  <c r="CD73" i="5"/>
  <c r="CD72" i="5"/>
  <c r="CD71" i="5"/>
  <c r="CD70" i="5"/>
  <c r="CD69" i="5"/>
  <c r="CD68" i="5"/>
  <c r="CD67" i="5"/>
  <c r="CD66" i="5"/>
  <c r="CD65" i="5"/>
  <c r="CD64" i="5"/>
  <c r="CD63" i="5"/>
  <c r="CD62" i="5"/>
  <c r="CD61" i="5"/>
  <c r="CD60" i="5"/>
  <c r="CD59" i="5"/>
  <c r="CD58" i="5"/>
  <c r="CD57" i="5"/>
  <c r="CD56" i="5"/>
  <c r="CD55" i="5"/>
  <c r="CD54" i="5"/>
  <c r="CD53" i="5"/>
  <c r="CD52" i="5"/>
  <c r="CD51" i="5"/>
  <c r="CD50" i="5"/>
  <c r="CD49" i="5"/>
  <c r="CD48" i="5"/>
  <c r="CD47" i="5"/>
  <c r="CD46" i="5"/>
  <c r="CD45" i="5"/>
  <c r="CD44" i="5"/>
  <c r="CD43" i="5"/>
  <c r="CD42" i="5"/>
  <c r="CD41" i="5"/>
  <c r="CD40" i="5"/>
  <c r="CD39" i="5"/>
  <c r="CD38" i="5"/>
  <c r="CD37" i="5"/>
  <c r="CD36" i="5"/>
  <c r="CD35" i="5"/>
  <c r="CD34" i="5"/>
  <c r="CD33" i="5"/>
  <c r="CD32" i="5"/>
  <c r="CD31" i="5"/>
  <c r="CD30" i="5"/>
  <c r="CD29" i="5"/>
  <c r="CD28" i="5"/>
  <c r="CD27" i="5"/>
  <c r="CD26" i="5"/>
  <c r="CD25" i="5"/>
  <c r="CD24" i="5"/>
  <c r="CD23" i="5"/>
  <c r="CD22" i="5"/>
  <c r="CD21" i="5"/>
  <c r="CD20" i="5"/>
  <c r="CD19" i="5"/>
  <c r="CD18" i="5"/>
  <c r="CD17" i="5"/>
  <c r="CD16" i="5"/>
  <c r="CD15" i="5"/>
  <c r="CD14" i="5"/>
  <c r="CD13" i="5"/>
  <c r="CD12" i="5"/>
  <c r="CD11" i="5"/>
  <c r="CD10" i="5"/>
  <c r="CD9" i="5"/>
  <c r="CD8" i="5"/>
  <c r="BA117" i="5" l="1"/>
  <c r="BA140" i="5"/>
  <c r="BA139" i="5"/>
  <c r="BA138" i="5"/>
  <c r="BA137" i="5"/>
  <c r="BA136" i="5"/>
  <c r="BA135" i="5"/>
  <c r="BA134" i="5"/>
  <c r="BA133" i="5"/>
  <c r="BA132" i="5"/>
  <c r="BA131" i="5"/>
  <c r="BA130" i="5"/>
  <c r="BA129" i="5"/>
  <c r="BA128" i="5"/>
  <c r="BA127" i="5"/>
  <c r="BA126" i="5"/>
  <c r="BA125" i="5"/>
  <c r="BA124" i="5"/>
  <c r="BA123" i="5"/>
  <c r="BA122" i="5"/>
  <c r="BA121" i="5"/>
  <c r="BA120" i="5"/>
  <c r="BA119" i="5"/>
  <c r="BA118" i="5"/>
  <c r="BA116" i="5"/>
  <c r="BA115" i="5"/>
  <c r="BA114" i="5"/>
  <c r="BA113" i="5"/>
  <c r="BA112" i="5"/>
  <c r="BA111" i="5"/>
  <c r="BA110" i="5"/>
  <c r="BA109" i="5"/>
  <c r="BA108" i="5"/>
  <c r="BA107" i="5"/>
  <c r="BA106" i="5"/>
  <c r="BA105" i="5"/>
  <c r="BA104" i="5"/>
  <c r="BA103" i="5"/>
  <c r="BA102" i="5"/>
  <c r="BA101" i="5"/>
  <c r="BA100" i="5"/>
  <c r="BA99" i="5"/>
  <c r="BA98" i="5"/>
  <c r="BA97" i="5"/>
  <c r="BA96" i="5"/>
  <c r="BA95" i="5"/>
  <c r="BA94" i="5"/>
  <c r="BA93" i="5"/>
  <c r="BA92" i="5"/>
  <c r="BA91" i="5"/>
  <c r="BA90" i="5"/>
  <c r="BA89" i="5"/>
  <c r="BA88" i="5"/>
  <c r="BA87" i="5"/>
  <c r="BA86" i="5"/>
  <c r="BA85" i="5"/>
  <c r="BA84" i="5"/>
  <c r="BA83" i="5"/>
  <c r="BA82" i="5"/>
  <c r="BA81" i="5"/>
  <c r="BA80" i="5"/>
  <c r="BA79" i="5"/>
  <c r="BA78" i="5"/>
  <c r="BA77" i="5"/>
  <c r="BA76" i="5"/>
  <c r="BA75" i="5"/>
  <c r="BA74" i="5"/>
  <c r="BA73" i="5"/>
  <c r="BA72" i="5"/>
  <c r="BA71" i="5"/>
  <c r="BA70" i="5"/>
  <c r="BA69" i="5"/>
  <c r="BA68" i="5"/>
  <c r="BA67" i="5"/>
  <c r="BA66" i="5"/>
  <c r="BA65" i="5"/>
  <c r="BA64" i="5"/>
  <c r="BA63" i="5"/>
  <c r="BA62" i="5"/>
  <c r="BA61" i="5"/>
  <c r="BA60" i="5"/>
  <c r="BA59" i="5"/>
  <c r="BA58" i="5"/>
  <c r="BA57" i="5"/>
  <c r="BA56" i="5"/>
  <c r="BA55" i="5"/>
  <c r="BA54" i="5"/>
  <c r="BA53" i="5"/>
  <c r="BA52" i="5"/>
  <c r="BA51" i="5"/>
  <c r="BA50" i="5"/>
  <c r="BA49" i="5"/>
  <c r="BA48" i="5"/>
  <c r="BA47" i="5"/>
  <c r="BA46" i="5"/>
  <c r="BA45" i="5"/>
  <c r="BA44" i="5"/>
  <c r="BA43" i="5"/>
  <c r="BA42" i="5"/>
  <c r="BA41" i="5"/>
  <c r="BA40" i="5"/>
  <c r="BA39" i="5"/>
  <c r="BA38" i="5"/>
  <c r="BA37" i="5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AW134" i="5"/>
  <c r="AW71" i="5"/>
  <c r="AW37" i="5"/>
  <c r="AW61" i="5"/>
  <c r="AW140" i="5"/>
  <c r="AW139" i="5"/>
  <c r="AW138" i="5"/>
  <c r="AW137" i="5"/>
  <c r="AW136" i="5"/>
  <c r="AW135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0" i="5"/>
  <c r="AW69" i="5"/>
  <c r="AW68" i="5"/>
  <c r="AW67" i="5"/>
  <c r="AW66" i="5"/>
  <c r="AW65" i="5"/>
  <c r="AW64" i="5"/>
  <c r="AW63" i="5"/>
  <c r="AW62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O94" i="5" l="1"/>
  <c r="AS140" i="5"/>
  <c r="AS139" i="5"/>
  <c r="AS138" i="5"/>
  <c r="AS137" i="5"/>
  <c r="AS136" i="5"/>
  <c r="AS135" i="5"/>
  <c r="AS133" i="5"/>
  <c r="AS132" i="5"/>
  <c r="AS131" i="5"/>
  <c r="AS130" i="5"/>
  <c r="AS129" i="5"/>
  <c r="AS128" i="5"/>
  <c r="AS127" i="5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7" i="5"/>
  <c r="AS99" i="5"/>
  <c r="AS98" i="5"/>
  <c r="AS96" i="5"/>
  <c r="AS95" i="5"/>
  <c r="AS93" i="5"/>
  <c r="AS92" i="5"/>
  <c r="AS91" i="5"/>
  <c r="AS90" i="5"/>
  <c r="AS89" i="5"/>
  <c r="AS87" i="5"/>
  <c r="AS88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0" i="5"/>
  <c r="AS69" i="5"/>
  <c r="AS68" i="5"/>
  <c r="AS67" i="5"/>
  <c r="AS66" i="5"/>
  <c r="AS65" i="5"/>
  <c r="AS64" i="5"/>
  <c r="AS63" i="5"/>
  <c r="AS62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O79" i="5"/>
  <c r="AO66" i="5"/>
  <c r="AO70" i="5"/>
  <c r="AO77" i="5"/>
  <c r="AO98" i="5"/>
  <c r="AO99" i="5"/>
  <c r="AO49" i="5"/>
  <c r="AO140" i="5"/>
  <c r="AO139" i="5"/>
  <c r="AO138" i="5"/>
  <c r="AO137" i="5"/>
  <c r="AO136" i="5"/>
  <c r="AO135" i="5"/>
  <c r="AO133" i="5"/>
  <c r="AO132" i="5"/>
  <c r="AO131" i="5"/>
  <c r="AO130" i="5"/>
  <c r="AO129" i="5"/>
  <c r="AO128" i="5"/>
  <c r="AO127" i="5"/>
  <c r="AO126" i="5"/>
  <c r="AO125" i="5"/>
  <c r="AO124" i="5"/>
  <c r="AO123" i="5"/>
  <c r="AO122" i="5"/>
  <c r="AO121" i="5"/>
  <c r="AO120" i="5"/>
  <c r="AO119" i="5"/>
  <c r="AO118" i="5"/>
  <c r="AO117" i="5"/>
  <c r="AO116" i="5"/>
  <c r="AO115" i="5"/>
  <c r="AO114" i="5"/>
  <c r="AO113" i="5"/>
  <c r="AO112" i="5"/>
  <c r="AO111" i="5"/>
  <c r="AO110" i="5"/>
  <c r="AO109" i="5"/>
  <c r="AO108" i="5"/>
  <c r="AO107" i="5"/>
  <c r="AO106" i="5"/>
  <c r="AO105" i="5"/>
  <c r="AO104" i="5"/>
  <c r="AO103" i="5"/>
  <c r="AO102" i="5"/>
  <c r="AO101" i="5"/>
  <c r="AO100" i="5"/>
  <c r="AO97" i="5"/>
  <c r="AO96" i="5"/>
  <c r="AO95" i="5"/>
  <c r="AO93" i="5"/>
  <c r="AO92" i="5"/>
  <c r="AO91" i="5"/>
  <c r="AO90" i="5"/>
  <c r="AO89" i="5"/>
  <c r="AO87" i="5"/>
  <c r="AO88" i="5"/>
  <c r="AO86" i="5"/>
  <c r="AO85" i="5"/>
  <c r="AO84" i="5"/>
  <c r="AO83" i="5"/>
  <c r="AO82" i="5"/>
  <c r="AO81" i="5"/>
  <c r="AO80" i="5"/>
  <c r="AO78" i="5"/>
  <c r="AO76" i="5"/>
  <c r="AO75" i="5"/>
  <c r="AO74" i="5"/>
  <c r="AO73" i="5"/>
  <c r="AO72" i="5"/>
  <c r="AO69" i="5"/>
  <c r="AO68" i="5"/>
  <c r="AO67" i="5"/>
  <c r="AO65" i="5"/>
  <c r="AO64" i="5"/>
  <c r="AO63" i="5"/>
  <c r="AO62" i="5"/>
  <c r="AO60" i="5"/>
  <c r="AO59" i="5"/>
  <c r="AO58" i="5"/>
  <c r="AO57" i="5"/>
  <c r="AO56" i="5"/>
  <c r="AO55" i="5"/>
  <c r="AO54" i="5"/>
  <c r="AO53" i="5"/>
  <c r="AO52" i="5"/>
  <c r="AO51" i="5"/>
  <c r="AO50" i="5"/>
  <c r="AO48" i="5"/>
  <c r="AO47" i="5"/>
  <c r="AO46" i="5"/>
  <c r="AO45" i="5"/>
  <c r="AO44" i="5"/>
  <c r="AO43" i="5"/>
  <c r="AO42" i="5"/>
  <c r="AO41" i="5"/>
  <c r="AO40" i="5"/>
  <c r="AO39" i="5"/>
  <c r="AO38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K140" i="5" l="1"/>
  <c r="AK139" i="5"/>
  <c r="AK138" i="5"/>
  <c r="AK137" i="5"/>
  <c r="AK136" i="5"/>
  <c r="AK135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4" i="5"/>
  <c r="AK103" i="5"/>
  <c r="AK102" i="5"/>
  <c r="AK101" i="5"/>
  <c r="AK100" i="5"/>
  <c r="AK97" i="5"/>
  <c r="AK96" i="5"/>
  <c r="AK95" i="5"/>
  <c r="AK93" i="5"/>
  <c r="AK92" i="5"/>
  <c r="AK91" i="5"/>
  <c r="AK90" i="5"/>
  <c r="AK89" i="5"/>
  <c r="AK87" i="5"/>
  <c r="AK88" i="5"/>
  <c r="AK86" i="5"/>
  <c r="AK85" i="5"/>
  <c r="AK84" i="5"/>
  <c r="AK83" i="5"/>
  <c r="AK82" i="5"/>
  <c r="AK81" i="5"/>
  <c r="AK80" i="5"/>
  <c r="AK78" i="5"/>
  <c r="AK76" i="5"/>
  <c r="AK75" i="5"/>
  <c r="AK74" i="5"/>
  <c r="AK73" i="5"/>
  <c r="AK72" i="5"/>
  <c r="AK69" i="5"/>
  <c r="AK68" i="5"/>
  <c r="AK67" i="5"/>
  <c r="AK65" i="5"/>
  <c r="AK64" i="5"/>
  <c r="AK63" i="5"/>
  <c r="AK62" i="5"/>
  <c r="AK60" i="5"/>
  <c r="AK59" i="5"/>
  <c r="AK58" i="5"/>
  <c r="AK57" i="5"/>
  <c r="AK56" i="5"/>
  <c r="AK55" i="5"/>
  <c r="AK54" i="5"/>
  <c r="AK53" i="5"/>
  <c r="AK52" i="5"/>
  <c r="AK51" i="5"/>
  <c r="AK50" i="5"/>
  <c r="AK48" i="5"/>
  <c r="AK47" i="5"/>
  <c r="AK46" i="5"/>
  <c r="AK45" i="5"/>
  <c r="AK44" i="5"/>
  <c r="AK43" i="5"/>
  <c r="AK42" i="5"/>
  <c r="AK41" i="5"/>
  <c r="AK40" i="5"/>
  <c r="AK39" i="5"/>
  <c r="AK38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G111" i="5"/>
  <c r="AG87" i="5"/>
  <c r="AG82" i="5"/>
  <c r="AG69" i="5"/>
  <c r="AG74" i="5"/>
  <c r="AG29" i="5"/>
  <c r="AG57" i="5"/>
  <c r="AG34" i="5"/>
  <c r="AG35" i="5"/>
  <c r="AG59" i="5"/>
  <c r="AG140" i="5"/>
  <c r="AG139" i="5"/>
  <c r="AG138" i="5"/>
  <c r="AG137" i="5"/>
  <c r="AG136" i="5"/>
  <c r="AG135" i="5"/>
  <c r="AG133" i="5"/>
  <c r="AG132" i="5"/>
  <c r="AG131" i="5"/>
  <c r="AG130" i="5"/>
  <c r="AG129" i="5"/>
  <c r="AG128" i="5"/>
  <c r="AG127" i="5"/>
  <c r="AG126" i="5"/>
  <c r="AG125" i="5"/>
  <c r="AG124" i="5"/>
  <c r="AG123" i="5"/>
  <c r="AG122" i="5"/>
  <c r="AG121" i="5"/>
  <c r="AG120" i="5"/>
  <c r="AG119" i="5"/>
  <c r="AG118" i="5"/>
  <c r="AG117" i="5"/>
  <c r="AG116" i="5"/>
  <c r="AG115" i="5"/>
  <c r="AG114" i="5"/>
  <c r="AG113" i="5"/>
  <c r="AG112" i="5"/>
  <c r="AG110" i="5"/>
  <c r="AG109" i="5"/>
  <c r="AG108" i="5"/>
  <c r="AG107" i="5"/>
  <c r="AG106" i="5"/>
  <c r="AG104" i="5"/>
  <c r="AG103" i="5"/>
  <c r="AG102" i="5"/>
  <c r="AG101" i="5"/>
  <c r="AG100" i="5"/>
  <c r="AG97" i="5"/>
  <c r="AG96" i="5"/>
  <c r="AG95" i="5"/>
  <c r="AG93" i="5"/>
  <c r="AG92" i="5"/>
  <c r="AG91" i="5"/>
  <c r="AG90" i="5"/>
  <c r="AG89" i="5"/>
  <c r="AG88" i="5"/>
  <c r="AG86" i="5"/>
  <c r="AG85" i="5"/>
  <c r="AG84" i="5"/>
  <c r="AG83" i="5"/>
  <c r="AG81" i="5"/>
  <c r="AG80" i="5"/>
  <c r="AG78" i="5"/>
  <c r="AG76" i="5"/>
  <c r="AG75" i="5"/>
  <c r="AG73" i="5"/>
  <c r="AG72" i="5"/>
  <c r="AG68" i="5"/>
  <c r="AG67" i="5"/>
  <c r="AG65" i="5"/>
  <c r="AG64" i="5"/>
  <c r="AG63" i="5"/>
  <c r="AG62" i="5"/>
  <c r="AG60" i="5"/>
  <c r="AG58" i="5"/>
  <c r="AG56" i="5"/>
  <c r="AG55" i="5"/>
  <c r="AG54" i="5"/>
  <c r="AG53" i="5"/>
  <c r="AG52" i="5"/>
  <c r="AG51" i="5"/>
  <c r="AG50" i="5"/>
  <c r="AG48" i="5"/>
  <c r="AG47" i="5"/>
  <c r="AG46" i="5"/>
  <c r="AG45" i="5"/>
  <c r="AG44" i="5"/>
  <c r="AG43" i="5"/>
  <c r="AG42" i="5"/>
  <c r="AG41" i="5"/>
  <c r="AG40" i="5"/>
  <c r="AG39" i="5"/>
  <c r="AG38" i="5"/>
  <c r="AG36" i="5"/>
  <c r="AG33" i="5"/>
  <c r="AG32" i="5"/>
  <c r="AG31" i="5"/>
  <c r="AG30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CG8" i="5" l="1"/>
  <c r="CE8" i="5"/>
  <c r="CF8" i="5" l="1"/>
  <c r="CH8" i="5"/>
  <c r="I128" i="5"/>
  <c r="CJ8" i="5" l="1"/>
  <c r="AC140" i="5"/>
  <c r="AC139" i="5"/>
  <c r="AC138" i="5"/>
  <c r="AC137" i="5"/>
  <c r="AC136" i="5"/>
  <c r="AC135" i="5"/>
  <c r="AC133" i="5"/>
  <c r="AC132" i="5"/>
  <c r="AC131" i="5"/>
  <c r="AC130" i="5"/>
  <c r="AC129" i="5"/>
  <c r="AC128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13" i="5"/>
  <c r="AC112" i="5"/>
  <c r="AC110" i="5"/>
  <c r="AC109" i="5"/>
  <c r="AC108" i="5"/>
  <c r="AC107" i="5"/>
  <c r="AC106" i="5"/>
  <c r="AC104" i="5"/>
  <c r="AC103" i="5"/>
  <c r="AC102" i="5"/>
  <c r="AC101" i="5"/>
  <c r="AC100" i="5"/>
  <c r="AC97" i="5"/>
  <c r="AC96" i="5"/>
  <c r="AC95" i="5"/>
  <c r="AC93" i="5"/>
  <c r="AC92" i="5"/>
  <c r="AC91" i="5"/>
  <c r="AC90" i="5"/>
  <c r="AC89" i="5"/>
  <c r="AC88" i="5"/>
  <c r="AC86" i="5"/>
  <c r="AC85" i="5"/>
  <c r="AC84" i="5"/>
  <c r="AC83" i="5"/>
  <c r="AC81" i="5"/>
  <c r="AC80" i="5"/>
  <c r="AC78" i="5"/>
  <c r="AC76" i="5"/>
  <c r="AC75" i="5"/>
  <c r="AC73" i="5"/>
  <c r="AC72" i="5"/>
  <c r="AC69" i="5"/>
  <c r="AC68" i="5"/>
  <c r="AC67" i="5"/>
  <c r="AC65" i="5"/>
  <c r="AC64" i="5"/>
  <c r="AC63" i="5"/>
  <c r="AC62" i="5"/>
  <c r="AC60" i="5"/>
  <c r="AC58" i="5"/>
  <c r="AC56" i="5"/>
  <c r="AC55" i="5"/>
  <c r="AC54" i="5"/>
  <c r="AC53" i="5"/>
  <c r="AC52" i="5"/>
  <c r="AC51" i="5"/>
  <c r="AC50" i="5"/>
  <c r="AC48" i="5"/>
  <c r="AC47" i="5"/>
  <c r="AC46" i="5"/>
  <c r="AC45" i="5"/>
  <c r="AC44" i="5"/>
  <c r="AC43" i="5"/>
  <c r="AC42" i="5"/>
  <c r="AC41" i="5"/>
  <c r="AC40" i="5"/>
  <c r="AC39" i="5"/>
  <c r="AC38" i="5"/>
  <c r="AC36" i="5"/>
  <c r="AC33" i="5"/>
  <c r="AC32" i="5"/>
  <c r="AC30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Y106" i="5"/>
  <c r="Y62" i="5"/>
  <c r="Y75" i="5"/>
  <c r="Y83" i="5"/>
  <c r="Y96" i="5" l="1"/>
  <c r="Y85" i="5"/>
  <c r="Y89" i="5"/>
  <c r="Y76" i="5"/>
  <c r="Y102" i="5"/>
  <c r="Y30" i="5"/>
  <c r="Y46" i="5"/>
  <c r="Y47" i="5"/>
  <c r="Y60" i="5"/>
  <c r="Y23" i="5"/>
  <c r="Y15" i="5"/>
  <c r="Y140" i="5"/>
  <c r="Y139" i="5"/>
  <c r="Y138" i="5"/>
  <c r="Y137" i="5"/>
  <c r="Y136" i="5"/>
  <c r="Y135" i="5"/>
  <c r="Y133" i="5"/>
  <c r="Y132" i="5"/>
  <c r="Y131" i="5"/>
  <c r="Y130" i="5"/>
  <c r="Y129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0" i="5"/>
  <c r="Y109" i="5"/>
  <c r="Y108" i="5"/>
  <c r="Y107" i="5"/>
  <c r="Y104" i="5"/>
  <c r="Y103" i="5"/>
  <c r="Y101" i="5"/>
  <c r="Y100" i="5"/>
  <c r="Y97" i="5"/>
  <c r="Y95" i="5"/>
  <c r="Y93" i="5"/>
  <c r="Y92" i="5"/>
  <c r="Y91" i="5"/>
  <c r="Y90" i="5"/>
  <c r="Y88" i="5"/>
  <c r="Y86" i="5"/>
  <c r="Y84" i="5"/>
  <c r="Y81" i="5"/>
  <c r="Y80" i="5"/>
  <c r="Y78" i="5"/>
  <c r="Y73" i="5"/>
  <c r="Y72" i="5"/>
  <c r="Y69" i="5"/>
  <c r="Y68" i="5"/>
  <c r="Y67" i="5"/>
  <c r="Y65" i="5"/>
  <c r="Y64" i="5"/>
  <c r="Y63" i="5"/>
  <c r="Y58" i="5"/>
  <c r="Y56" i="5"/>
  <c r="Y55" i="5"/>
  <c r="Y54" i="5"/>
  <c r="Y53" i="5"/>
  <c r="Y52" i="5"/>
  <c r="Y51" i="5"/>
  <c r="Y50" i="5"/>
  <c r="Y48" i="5"/>
  <c r="Y45" i="5"/>
  <c r="Y44" i="5"/>
  <c r="Y43" i="5"/>
  <c r="Y42" i="5"/>
  <c r="Y41" i="5"/>
  <c r="Y40" i="5"/>
  <c r="Y39" i="5"/>
  <c r="Y38" i="5"/>
  <c r="Y36" i="5"/>
  <c r="Y33" i="5"/>
  <c r="Y32" i="5"/>
  <c r="Y28" i="5"/>
  <c r="Y27" i="5"/>
  <c r="Y26" i="5"/>
  <c r="Y25" i="5"/>
  <c r="Y24" i="5"/>
  <c r="Y22" i="5"/>
  <c r="Y21" i="5"/>
  <c r="Y20" i="5"/>
  <c r="Y19" i="5"/>
  <c r="Y18" i="5"/>
  <c r="Y17" i="5"/>
  <c r="Y16" i="5"/>
  <c r="Y14" i="5"/>
  <c r="Y13" i="5"/>
  <c r="Y12" i="5"/>
  <c r="Y11" i="5"/>
  <c r="Y10" i="5"/>
  <c r="Y9" i="5"/>
  <c r="Y8" i="5"/>
  <c r="U63" i="5" l="1"/>
  <c r="U140" i="5"/>
  <c r="U139" i="5"/>
  <c r="U138" i="5"/>
  <c r="U137" i="5"/>
  <c r="U135" i="5"/>
  <c r="U133" i="5"/>
  <c r="U132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0" i="5"/>
  <c r="U109" i="5"/>
  <c r="U108" i="5"/>
  <c r="U107" i="5"/>
  <c r="U104" i="5"/>
  <c r="U103" i="5"/>
  <c r="U101" i="5"/>
  <c r="U100" i="5"/>
  <c r="U97" i="5"/>
  <c r="U95" i="5"/>
  <c r="U93" i="5"/>
  <c r="U92" i="5"/>
  <c r="U91" i="5"/>
  <c r="U90" i="5"/>
  <c r="U88" i="5"/>
  <c r="U86" i="5"/>
  <c r="U84" i="5"/>
  <c r="U81" i="5"/>
  <c r="U80" i="5"/>
  <c r="U78" i="5"/>
  <c r="U73" i="5"/>
  <c r="U72" i="5"/>
  <c r="U69" i="5"/>
  <c r="U68" i="5"/>
  <c r="U67" i="5"/>
  <c r="U65" i="5"/>
  <c r="U64" i="5"/>
  <c r="U58" i="5"/>
  <c r="U56" i="5"/>
  <c r="U55" i="5"/>
  <c r="U54" i="5"/>
  <c r="U53" i="5"/>
  <c r="U52" i="5"/>
  <c r="U51" i="5"/>
  <c r="U50" i="5"/>
  <c r="U48" i="5"/>
  <c r="U45" i="5"/>
  <c r="U44" i="5"/>
  <c r="U43" i="5"/>
  <c r="U42" i="5"/>
  <c r="U41" i="5"/>
  <c r="U40" i="5"/>
  <c r="U39" i="5"/>
  <c r="U38" i="5"/>
  <c r="U36" i="5"/>
  <c r="U33" i="5"/>
  <c r="U32" i="5"/>
  <c r="U28" i="5"/>
  <c r="U27" i="5"/>
  <c r="U26" i="5"/>
  <c r="U25" i="5"/>
  <c r="U24" i="5"/>
  <c r="U22" i="5"/>
  <c r="U21" i="5"/>
  <c r="U20" i="5"/>
  <c r="U19" i="5"/>
  <c r="U18" i="5"/>
  <c r="U17" i="5"/>
  <c r="U16" i="5"/>
  <c r="U14" i="5"/>
  <c r="U13" i="5"/>
  <c r="U12" i="5"/>
  <c r="U11" i="5"/>
  <c r="U10" i="5"/>
  <c r="U8" i="5"/>
  <c r="Q121" i="5"/>
  <c r="Q124" i="5"/>
  <c r="Q126" i="5"/>
  <c r="Q73" i="5"/>
  <c r="Q81" i="5"/>
  <c r="Q84" i="5" l="1"/>
  <c r="Q54" i="5"/>
  <c r="Q32" i="5"/>
  <c r="Q8" i="5"/>
  <c r="Q140" i="5"/>
  <c r="Q139" i="5"/>
  <c r="Q138" i="5"/>
  <c r="Q137" i="5"/>
  <c r="Q135" i="5"/>
  <c r="Q133" i="5"/>
  <c r="Q132" i="5"/>
  <c r="Q129" i="5"/>
  <c r="Q128" i="5"/>
  <c r="Q127" i="5"/>
  <c r="Q125" i="5"/>
  <c r="Q123" i="5"/>
  <c r="Q122" i="5"/>
  <c r="Q120" i="5"/>
  <c r="Q119" i="5"/>
  <c r="Q118" i="5"/>
  <c r="Q117" i="5"/>
  <c r="Q116" i="5"/>
  <c r="Q115" i="5"/>
  <c r="Q114" i="5"/>
  <c r="Q113" i="5"/>
  <c r="Q112" i="5"/>
  <c r="Q110" i="5"/>
  <c r="Q109" i="5"/>
  <c r="Q108" i="5"/>
  <c r="Q107" i="5"/>
  <c r="Q104" i="5"/>
  <c r="Q103" i="5"/>
  <c r="Q101" i="5"/>
  <c r="Q100" i="5"/>
  <c r="Q97" i="5"/>
  <c r="Q95" i="5"/>
  <c r="Q93" i="5"/>
  <c r="Q92" i="5"/>
  <c r="Q91" i="5"/>
  <c r="Q90" i="5"/>
  <c r="Q88" i="5"/>
  <c r="Q86" i="5"/>
  <c r="Q80" i="5"/>
  <c r="Q78" i="5"/>
  <c r="Q72" i="5"/>
  <c r="Q69" i="5"/>
  <c r="Q68" i="5"/>
  <c r="Q67" i="5"/>
  <c r="Q65" i="5"/>
  <c r="Q64" i="5"/>
  <c r="Q58" i="5"/>
  <c r="Q56" i="5"/>
  <c r="Q55" i="5"/>
  <c r="Q53" i="5"/>
  <c r="Q52" i="5"/>
  <c r="Q51" i="5"/>
  <c r="Q50" i="5"/>
  <c r="Q48" i="5"/>
  <c r="Q45" i="5"/>
  <c r="Q44" i="5"/>
  <c r="Q43" i="5"/>
  <c r="Q42" i="5"/>
  <c r="Q41" i="5"/>
  <c r="Q40" i="5"/>
  <c r="Q39" i="5"/>
  <c r="Q38" i="5"/>
  <c r="Q36" i="5"/>
  <c r="Q33" i="5"/>
  <c r="Q27" i="5"/>
  <c r="Q26" i="5"/>
  <c r="Q25" i="5"/>
  <c r="Q24" i="5"/>
  <c r="Q22" i="5"/>
  <c r="Q21" i="5"/>
  <c r="Q20" i="5"/>
  <c r="Q19" i="5"/>
  <c r="Q18" i="5"/>
  <c r="Q17" i="5"/>
  <c r="Q16" i="5"/>
  <c r="Q14" i="5"/>
  <c r="Q13" i="5"/>
  <c r="Q12" i="5"/>
  <c r="Q11" i="5"/>
  <c r="Q10" i="5"/>
  <c r="M93" i="5" l="1"/>
  <c r="M44" i="5"/>
  <c r="M10" i="5" l="1"/>
  <c r="I10" i="5"/>
  <c r="M140" i="5"/>
  <c r="M139" i="5"/>
  <c r="M138" i="5"/>
  <c r="M137" i="5"/>
  <c r="M135" i="5"/>
  <c r="M133" i="5"/>
  <c r="M132" i="5"/>
  <c r="M129" i="5"/>
  <c r="M128" i="5"/>
  <c r="M127" i="5"/>
  <c r="M125" i="5"/>
  <c r="M123" i="5"/>
  <c r="M122" i="5"/>
  <c r="M120" i="5"/>
  <c r="M119" i="5"/>
  <c r="M118" i="5"/>
  <c r="M117" i="5"/>
  <c r="M116" i="5"/>
  <c r="M115" i="5"/>
  <c r="M114" i="5"/>
  <c r="M113" i="5"/>
  <c r="M112" i="5"/>
  <c r="M110" i="5"/>
  <c r="M109" i="5"/>
  <c r="M108" i="5"/>
  <c r="M107" i="5"/>
  <c r="M104" i="5"/>
  <c r="M103" i="5"/>
  <c r="M101" i="5"/>
  <c r="M100" i="5"/>
  <c r="M97" i="5"/>
  <c r="M95" i="5"/>
  <c r="M92" i="5"/>
  <c r="M91" i="5"/>
  <c r="M90" i="5"/>
  <c r="M88" i="5"/>
  <c r="M86" i="5"/>
  <c r="M80" i="5"/>
  <c r="M78" i="5"/>
  <c r="M72" i="5"/>
  <c r="M69" i="5"/>
  <c r="M68" i="5"/>
  <c r="M67" i="5"/>
  <c r="M65" i="5"/>
  <c r="M64" i="5"/>
  <c r="M58" i="5"/>
  <c r="M56" i="5"/>
  <c r="M55" i="5"/>
  <c r="M53" i="5"/>
  <c r="M52" i="5"/>
  <c r="M51" i="5"/>
  <c r="M50" i="5"/>
  <c r="M48" i="5"/>
  <c r="M45" i="5"/>
  <c r="M43" i="5"/>
  <c r="M42" i="5"/>
  <c r="M41" i="5"/>
  <c r="M40" i="5"/>
  <c r="M39" i="5"/>
  <c r="M38" i="5"/>
  <c r="M36" i="5"/>
  <c r="M33" i="5"/>
  <c r="M27" i="5"/>
  <c r="M26" i="5"/>
  <c r="M25" i="5"/>
  <c r="M24" i="5"/>
  <c r="M22" i="5"/>
  <c r="M21" i="5"/>
  <c r="M20" i="5"/>
  <c r="M19" i="5"/>
  <c r="M18" i="5"/>
  <c r="M17" i="5"/>
  <c r="M16" i="5"/>
  <c r="M14" i="5"/>
  <c r="M13" i="5"/>
  <c r="M12" i="5"/>
  <c r="M8" i="5"/>
  <c r="I103" i="5"/>
  <c r="I68" i="5"/>
  <c r="I86" i="5"/>
  <c r="I33" i="5"/>
  <c r="I42" i="5"/>
  <c r="I24" i="5"/>
  <c r="I16" i="5"/>
  <c r="I40" i="5"/>
  <c r="I43" i="5"/>
  <c r="I140" i="5"/>
  <c r="I139" i="5"/>
  <c r="I138" i="5"/>
  <c r="I137" i="5"/>
  <c r="I135" i="5"/>
  <c r="I133" i="5"/>
  <c r="I132" i="5"/>
  <c r="I129" i="5"/>
  <c r="I127" i="5"/>
  <c r="I125" i="5"/>
  <c r="I123" i="5"/>
  <c r="I122" i="5"/>
  <c r="I120" i="5"/>
  <c r="I119" i="5"/>
  <c r="I118" i="5"/>
  <c r="I117" i="5"/>
  <c r="I116" i="5"/>
  <c r="I115" i="5"/>
  <c r="I114" i="5"/>
  <c r="I113" i="5"/>
  <c r="I112" i="5"/>
  <c r="I110" i="5"/>
  <c r="I109" i="5"/>
  <c r="I108" i="5"/>
  <c r="I107" i="5"/>
  <c r="I104" i="5"/>
  <c r="I101" i="5"/>
  <c r="I100" i="5"/>
  <c r="I97" i="5"/>
  <c r="I95" i="5"/>
  <c r="I93" i="5"/>
  <c r="I92" i="5"/>
  <c r="I91" i="5"/>
  <c r="I90" i="5"/>
  <c r="I88" i="5"/>
  <c r="I80" i="5"/>
  <c r="I78" i="5"/>
  <c r="I72" i="5"/>
  <c r="I69" i="5"/>
  <c r="I67" i="5"/>
  <c r="I65" i="5"/>
  <c r="I64" i="5"/>
  <c r="I58" i="5"/>
  <c r="I56" i="5"/>
  <c r="I55" i="5"/>
  <c r="I53" i="5"/>
  <c r="I52" i="5"/>
  <c r="I51" i="5"/>
  <c r="I50" i="5"/>
  <c r="I48" i="5"/>
  <c r="I45" i="5"/>
  <c r="I41" i="5"/>
  <c r="I39" i="5"/>
  <c r="I38" i="5"/>
  <c r="I36" i="5"/>
  <c r="I27" i="5"/>
  <c r="I26" i="5"/>
  <c r="I25" i="5"/>
  <c r="I22" i="5"/>
  <c r="I21" i="5"/>
  <c r="I20" i="5"/>
  <c r="I19" i="5"/>
  <c r="I18" i="5"/>
  <c r="I17" i="5"/>
  <c r="I14" i="5"/>
  <c r="I13" i="5"/>
  <c r="I12" i="5"/>
  <c r="I8" i="5"/>
  <c r="CI8" i="5" l="1"/>
</calcChain>
</file>

<file path=xl/sharedStrings.xml><?xml version="1.0" encoding="utf-8"?>
<sst xmlns="http://schemas.openxmlformats.org/spreadsheetml/2006/main" count="1341" uniqueCount="317">
  <si>
    <t>Place</t>
  </si>
  <si>
    <t>Rider #</t>
  </si>
  <si>
    <t>Rider Name</t>
  </si>
  <si>
    <t>Horse Name</t>
  </si>
  <si>
    <t>Rider Score</t>
  </si>
  <si>
    <t>Horse Score</t>
  </si>
  <si>
    <t>Filly</t>
  </si>
  <si>
    <t>Peaches</t>
  </si>
  <si>
    <t>Rain</t>
  </si>
  <si>
    <t>Whiskey</t>
  </si>
  <si>
    <t>Renegade</t>
  </si>
  <si>
    <t>Teddy</t>
  </si>
  <si>
    <t>Picasso</t>
  </si>
  <si>
    <t>Junior</t>
  </si>
  <si>
    <t>Rusty</t>
  </si>
  <si>
    <t>Texas Trail Challenge Club</t>
  </si>
  <si>
    <t>Rocky Road</t>
  </si>
  <si>
    <t>Saturday</t>
  </si>
  <si>
    <t>Sunday</t>
  </si>
  <si>
    <t>Division</t>
  </si>
  <si>
    <t>Tenderfoot-Adult</t>
  </si>
  <si>
    <t>Tenderfoot-Senior</t>
  </si>
  <si>
    <t>Maverick-Adult</t>
  </si>
  <si>
    <t>Maverick-Senior</t>
  </si>
  <si>
    <t>Horseman-Adult</t>
  </si>
  <si>
    <t>Horseman-Senior</t>
  </si>
  <si>
    <t>Peach Hill</t>
  </si>
  <si>
    <t>Belle</t>
  </si>
  <si>
    <t>Newt</t>
  </si>
  <si>
    <t>TA Kaiser</t>
  </si>
  <si>
    <t>Berri</t>
  </si>
  <si>
    <t>Dusty</t>
  </si>
  <si>
    <t>Ace in his Class</t>
  </si>
  <si>
    <t>Seasoned</t>
  </si>
  <si>
    <t>Horse</t>
  </si>
  <si>
    <t>Green</t>
  </si>
  <si>
    <t># of rides</t>
  </si>
  <si>
    <t>Total Points</t>
  </si>
  <si>
    <t>Average</t>
  </si>
  <si>
    <t>Rider</t>
  </si>
  <si>
    <t>Chief</t>
  </si>
  <si>
    <t>Fancee</t>
  </si>
  <si>
    <t>Rafter C Six</t>
  </si>
  <si>
    <t>Magnolia</t>
  </si>
  <si>
    <t>Rio</t>
  </si>
  <si>
    <t>Gold Rush</t>
  </si>
  <si>
    <t>Doc</t>
  </si>
  <si>
    <t>Horse Age</t>
  </si>
  <si>
    <t>Mint</t>
  </si>
  <si>
    <t>Worked days</t>
  </si>
  <si>
    <t>Combined Scores</t>
  </si>
  <si>
    <t>Rider &amp; Horse</t>
  </si>
  <si>
    <t>Total Score</t>
  </si>
  <si>
    <t>Final Follies</t>
  </si>
  <si>
    <t>Cowboy</t>
  </si>
  <si>
    <t>Little Joe</t>
  </si>
  <si>
    <t>West, Michelle</t>
  </si>
  <si>
    <t>Humpert, Ellen</t>
  </si>
  <si>
    <t>Roubison, Dawn</t>
  </si>
  <si>
    <t>Walker, Susie</t>
  </si>
  <si>
    <t>Kilgore, Nancy</t>
  </si>
  <si>
    <t>Pantel, Devin</t>
  </si>
  <si>
    <t>Hall, Marlon</t>
  </si>
  <si>
    <t>Lynch, Leah</t>
  </si>
  <si>
    <t>Hicks, Brenda</t>
  </si>
  <si>
    <t>Shiloh</t>
  </si>
  <si>
    <t>Casarez, Tracee</t>
  </si>
  <si>
    <t>Covington, Marta</t>
  </si>
  <si>
    <t>Cowart, Amber</t>
  </si>
  <si>
    <t>Paddy</t>
  </si>
  <si>
    <t>Swindle, Levona</t>
  </si>
  <si>
    <t>Boyd, Teri</t>
  </si>
  <si>
    <t>Brandau, Jean</t>
  </si>
  <si>
    <t>Walker, Tom</t>
  </si>
  <si>
    <t>Hudspeth, Christi</t>
  </si>
  <si>
    <t>Swilling, Martha</t>
  </si>
  <si>
    <t>Fenimore, Nancy</t>
  </si>
  <si>
    <t>Dulci Mia</t>
  </si>
  <si>
    <t>Mikeska, Carolyn</t>
  </si>
  <si>
    <t>Salmon, Debra</t>
  </si>
  <si>
    <t>Hilton, Shelley</t>
  </si>
  <si>
    <t>Sullins, Cathy</t>
  </si>
  <si>
    <t>Pantel, Karen</t>
  </si>
  <si>
    <t>Erwin, Misty</t>
  </si>
  <si>
    <t>Neal, Melissa</t>
  </si>
  <si>
    <t>Confetti</t>
  </si>
  <si>
    <t>Allison, Twylight</t>
  </si>
  <si>
    <t>Rabon, Lissa</t>
  </si>
  <si>
    <t>Smith, Gayna</t>
  </si>
  <si>
    <t>Croell's Dancin Kip</t>
  </si>
  <si>
    <t>Thurlow, Annette</t>
  </si>
  <si>
    <t>Wilson, Jean</t>
  </si>
  <si>
    <t>Bailey</t>
  </si>
  <si>
    <t>Musgrave, Teresa</t>
  </si>
  <si>
    <t>Sullins, Shane</t>
  </si>
  <si>
    <t>Oehlerking, Laurie</t>
  </si>
  <si>
    <t>Warren, Carol</t>
  </si>
  <si>
    <t>Chip</t>
  </si>
  <si>
    <t>Marczak, Mary</t>
  </si>
  <si>
    <t>Corgill, Teresa</t>
  </si>
  <si>
    <t>Stacy, Ann</t>
  </si>
  <si>
    <t>Hall, Rose</t>
  </si>
  <si>
    <t>Love, Kate</t>
  </si>
  <si>
    <t>J</t>
  </si>
  <si>
    <t>Scout</t>
  </si>
  <si>
    <t>Minnow</t>
  </si>
  <si>
    <t>Luke</t>
  </si>
  <si>
    <t>Skipper</t>
  </si>
  <si>
    <t>Eagan, Sybil</t>
  </si>
  <si>
    <t>Ole Yella</t>
  </si>
  <si>
    <t>Prince, Kay</t>
  </si>
  <si>
    <t>Hansum</t>
  </si>
  <si>
    <t>Leatherwood, Cindy</t>
  </si>
  <si>
    <t>Big Cat</t>
  </si>
  <si>
    <t>Cayenne</t>
  </si>
  <si>
    <t>Phillips, Betty</t>
  </si>
  <si>
    <t>Reggie</t>
  </si>
  <si>
    <t>Miller, Jim</t>
  </si>
  <si>
    <t>Buddy</t>
  </si>
  <si>
    <t>Phillips, Bill</t>
  </si>
  <si>
    <t>Jasper</t>
  </si>
  <si>
    <t>Boyd, Duke</t>
  </si>
  <si>
    <t>Elvis</t>
  </si>
  <si>
    <t>Middleton, Cindy</t>
  </si>
  <si>
    <t>Cash, Becky</t>
  </si>
  <si>
    <t>Stanka, Jerilyn</t>
  </si>
  <si>
    <t>Lucky</t>
  </si>
  <si>
    <t>Lang, Bambi</t>
  </si>
  <si>
    <t>Cassini</t>
  </si>
  <si>
    <t>White, Renee</t>
  </si>
  <si>
    <t>Remi</t>
  </si>
  <si>
    <t>Mayfield, Ginny</t>
  </si>
  <si>
    <t>Vaskur</t>
  </si>
  <si>
    <t>May, Cheryl</t>
  </si>
  <si>
    <t>Badger</t>
  </si>
  <si>
    <t>Robbe, Connie</t>
  </si>
  <si>
    <t>Remy</t>
  </si>
  <si>
    <t>Rafter C Smoke</t>
  </si>
  <si>
    <t>Summer</t>
  </si>
  <si>
    <t>Mauldin, Jeff</t>
  </si>
  <si>
    <t>Lady</t>
  </si>
  <si>
    <t>Wimberly, Elizabeth</t>
  </si>
  <si>
    <t>Credit Card</t>
  </si>
  <si>
    <t>Gehring, Kim</t>
  </si>
  <si>
    <t>Takes, Karen</t>
  </si>
  <si>
    <t>Roy</t>
  </si>
  <si>
    <t>Sadie</t>
  </si>
  <si>
    <t>Ricky</t>
  </si>
  <si>
    <t>Kaleki</t>
  </si>
  <si>
    <t>Yeager, Tom</t>
  </si>
  <si>
    <t xml:space="preserve"> </t>
  </si>
  <si>
    <t>CBS Miss V</t>
  </si>
  <si>
    <t>South Texas Shootout</t>
  </si>
  <si>
    <t>Greenfest</t>
  </si>
  <si>
    <t>Pony Pilots</t>
  </si>
  <si>
    <t>Noland, Kendra</t>
  </si>
  <si>
    <t>Tipsy</t>
  </si>
  <si>
    <t>Deaton, Terri</t>
  </si>
  <si>
    <t>Ashley, Hayley</t>
  </si>
  <si>
    <t>Savvy</t>
  </si>
  <si>
    <t>Wells, Savannah</t>
  </si>
  <si>
    <t>Gus</t>
  </si>
  <si>
    <t>Cowy</t>
  </si>
  <si>
    <t>O'Grady, Ruth</t>
  </si>
  <si>
    <t>Wrangler</t>
  </si>
  <si>
    <t>Jeep Cherokee</t>
  </si>
  <si>
    <t>Beau</t>
  </si>
  <si>
    <t>Docs Driftn Maserati</t>
  </si>
  <si>
    <t>Brandon, Mary Ann</t>
  </si>
  <si>
    <t>Horseman Senior</t>
  </si>
  <si>
    <t>Johnson, Julie</t>
  </si>
  <si>
    <t>Bolen, Cindy</t>
  </si>
  <si>
    <t>Roxy</t>
  </si>
  <si>
    <t>Ima Dynamite Skipper</t>
  </si>
  <si>
    <t>Lola</t>
  </si>
  <si>
    <t>Solidly Prinzzipled (Rafa)</t>
  </si>
  <si>
    <t>Plumlee, Lynane</t>
  </si>
  <si>
    <t>Dypwick, Ann Marie</t>
  </si>
  <si>
    <t>Koa</t>
  </si>
  <si>
    <t>Curry, Michelle</t>
  </si>
  <si>
    <t>Angie</t>
  </si>
  <si>
    <t>Miller, Denise</t>
  </si>
  <si>
    <t>Cinco</t>
  </si>
  <si>
    <t>Reznicek, Faye</t>
  </si>
  <si>
    <t>Old Yella</t>
  </si>
  <si>
    <t>White. Emma</t>
  </si>
  <si>
    <t>Kobi</t>
  </si>
  <si>
    <t>Tielke, Suzy</t>
  </si>
  <si>
    <t>Gypsy</t>
  </si>
  <si>
    <t>Elle</t>
  </si>
  <si>
    <t>Knight</t>
  </si>
  <si>
    <t>Beard, Kelly</t>
  </si>
  <si>
    <t>Landucci, Lou</t>
  </si>
  <si>
    <t>Buck Henry</t>
  </si>
  <si>
    <t>Chrismon, Shelley</t>
  </si>
  <si>
    <t>Rafa</t>
  </si>
  <si>
    <t>Chex Ken Doll (Chance)</t>
  </si>
  <si>
    <t>Erwin, Jaxson</t>
  </si>
  <si>
    <t>Copper</t>
  </si>
  <si>
    <t>Mauldin, Sandra</t>
  </si>
  <si>
    <t>Prusak, Deanne</t>
  </si>
  <si>
    <t xml:space="preserve">Roo </t>
  </si>
  <si>
    <t>Rising Sun Dancer</t>
  </si>
  <si>
    <t>Schlather, Cinnamon</t>
  </si>
  <si>
    <t>Carroll, Paula</t>
  </si>
  <si>
    <t>Pistol</t>
  </si>
  <si>
    <t>Cru</t>
  </si>
  <si>
    <t>Dusty/Luke</t>
  </si>
  <si>
    <t>Ruger/Lilly</t>
  </si>
  <si>
    <t>Jaz Sweet Dreams/Fritz</t>
  </si>
  <si>
    <t>Whiskey/Old Yella</t>
  </si>
  <si>
    <t>Gus/Mint</t>
  </si>
  <si>
    <t>Roy/Paddy</t>
  </si>
  <si>
    <t>Jazz/Patriot</t>
  </si>
  <si>
    <t>Rafa/Yoso</t>
  </si>
  <si>
    <t>Savvy/Risky</t>
  </si>
  <si>
    <t>TipsyKnight/Dusty</t>
  </si>
  <si>
    <t>Stang/Dusty</t>
  </si>
  <si>
    <t>Ace in his Class/Jesse</t>
  </si>
  <si>
    <t>Chula/Sadie</t>
  </si>
  <si>
    <t>Rain/Docs Driftn Maserati</t>
  </si>
  <si>
    <t>Lola/Magnolia</t>
  </si>
  <si>
    <t>Confetti/Chip/Beau</t>
  </si>
  <si>
    <t>Chance/Penny/Sports Luck</t>
  </si>
  <si>
    <t>Renegade/Rio</t>
  </si>
  <si>
    <t>2018 Points Accumulation</t>
  </si>
  <si>
    <t>Christmas Capers</t>
  </si>
  <si>
    <t>Hollywood in the Hills</t>
  </si>
  <si>
    <t>Trick or Treat Trot</t>
  </si>
  <si>
    <t xml:space="preserve">                   Peach Hill</t>
  </si>
  <si>
    <t>Quick Hickory Doc</t>
  </si>
  <si>
    <t>Cole</t>
  </si>
  <si>
    <t>Steiger, Jennifer</t>
  </si>
  <si>
    <t>Ranger</t>
  </si>
  <si>
    <t>Slicks Midnight Rebel</t>
  </si>
  <si>
    <t>John (HR Colonel Gator)</t>
  </si>
  <si>
    <t>Romeo</t>
  </si>
  <si>
    <t>Gallagher, Lee Ann</t>
  </si>
  <si>
    <t>Drifter</t>
  </si>
  <si>
    <t>Hughes, Laura</t>
  </si>
  <si>
    <t>Miller, Neely</t>
  </si>
  <si>
    <t>BEHS Rosie</t>
  </si>
  <si>
    <t>Pittman, Frances</t>
  </si>
  <si>
    <t>Dural</t>
  </si>
  <si>
    <t>Osborne, Val</t>
  </si>
  <si>
    <t>Jubilee</t>
  </si>
  <si>
    <t>Lundberg Cecilia</t>
  </si>
  <si>
    <t>Hey Girl</t>
  </si>
  <si>
    <t>Yeti</t>
  </si>
  <si>
    <t>Perryman, Mike</t>
  </si>
  <si>
    <t xml:space="preserve">Journey   </t>
  </si>
  <si>
    <t>Coke</t>
  </si>
  <si>
    <t>Green???</t>
  </si>
  <si>
    <t>Perryman Alce</t>
  </si>
  <si>
    <t>Am I Ginger</t>
  </si>
  <si>
    <t>Baxter, April</t>
  </si>
  <si>
    <t>Indira</t>
  </si>
  <si>
    <t>Thomason, Melissa</t>
  </si>
  <si>
    <t>RM/SJ</t>
  </si>
  <si>
    <t>RM/J</t>
  </si>
  <si>
    <t>Pasko, Bonnie</t>
  </si>
  <si>
    <t>Janke, Tiffany</t>
  </si>
  <si>
    <t>Cash, Connor</t>
  </si>
  <si>
    <t>Blue Bell</t>
  </si>
  <si>
    <t>Jambo</t>
  </si>
  <si>
    <t>Hildebrandt, Kathy</t>
  </si>
  <si>
    <t>Holly</t>
  </si>
  <si>
    <t>Sunny</t>
  </si>
  <si>
    <t>Beckstoffer, Eska</t>
  </si>
  <si>
    <t>Gilmore, Paula</t>
  </si>
  <si>
    <t>Denson, Reba</t>
  </si>
  <si>
    <t>Apache</t>
  </si>
  <si>
    <t>O'Hara, Evelyn</t>
  </si>
  <si>
    <t>Tempted Assets</t>
  </si>
  <si>
    <t>Wilkerson, Susanne</t>
  </si>
  <si>
    <t>I'm a Good Old Rebel</t>
  </si>
  <si>
    <t>Fritz</t>
  </si>
  <si>
    <t>Diane Peavy</t>
  </si>
  <si>
    <t>Rojo</t>
  </si>
  <si>
    <t>Ima Dynamic Skipper</t>
  </si>
  <si>
    <t>Mackenzie, Jackie</t>
  </si>
  <si>
    <t>RM</t>
  </si>
  <si>
    <t>SJ</t>
  </si>
  <si>
    <t>McBride, Melanie</t>
  </si>
  <si>
    <t>Nelson, Mollie</t>
  </si>
  <si>
    <t>Putney, Carolyn</t>
  </si>
  <si>
    <t>Nellie</t>
  </si>
  <si>
    <t>Covington, Elena</t>
  </si>
  <si>
    <t>Gizmo</t>
  </si>
  <si>
    <t>Chandler, Carla</t>
  </si>
  <si>
    <t>Nichols, Carol</t>
  </si>
  <si>
    <t>Wild About Annie</t>
  </si>
  <si>
    <t>Langston, April</t>
  </si>
  <si>
    <t>Thurlow, Bill</t>
  </si>
  <si>
    <t>Collins, Mary</t>
  </si>
  <si>
    <t>Cimmetry</t>
  </si>
  <si>
    <t>Maley, Kris</t>
  </si>
  <si>
    <t>Coulee</t>
  </si>
  <si>
    <t>S</t>
  </si>
  <si>
    <t>Kimber</t>
  </si>
  <si>
    <t>Jewel</t>
  </si>
  <si>
    <t>Guerrero, Reyes</t>
  </si>
  <si>
    <t>Rockefellar</t>
  </si>
  <si>
    <t>Chimal, Luis</t>
  </si>
  <si>
    <t>Bolero</t>
  </si>
  <si>
    <t>Ruger</t>
  </si>
  <si>
    <t>Criswell, Tammy</t>
  </si>
  <si>
    <t>Bella</t>
  </si>
  <si>
    <t>Russell</t>
  </si>
  <si>
    <t xml:space="preserve">Jeep Cherokee </t>
  </si>
  <si>
    <t xml:space="preserve">DK-Quicken-Silver </t>
  </si>
  <si>
    <t>Welch, Raylene</t>
  </si>
  <si>
    <t>Jernigan, Susie</t>
  </si>
  <si>
    <t>Jazzy</t>
  </si>
  <si>
    <t>Cross, Marcia</t>
  </si>
  <si>
    <t>Penelope Pizazz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</si>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</sst>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2" borderId="1" xfId="0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 quotePrefix="1" applyAlignment="1">
      <alignment horizontal="left"/>
    </xf>
    <xf numFmtId="0" fontId="0" fillId="0" borderId="0" xfId="0" applyFill="1" applyAlignment="1"/>
    <xf numFmtId="0" fontId="1" fillId="0" borderId="0" xfId="0" applyFont="1" applyAlignment="1"/>
    <xf numFmtId="0" fontId="0" fillId="2" borderId="11" xfId="0" applyFill="1" applyBorder="1" applyAlignment="1">
      <alignment horizontal="center"/>
    </xf>
    <xf numFmtId="2" fontId="0" fillId="0" borderId="0" xfId="0" applyNumberFormat="1"/>
    <xf numFmtId="2" fontId="0" fillId="0" borderId="10" xfId="0" applyNumberForma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2" fontId="0" fillId="4" borderId="0" xfId="0" applyNumberFormat="1" applyFill="1" applyBorder="1" applyAlignment="1">
      <alignment horizontal="center" wrapText="1"/>
    </xf>
    <xf numFmtId="2" fontId="0" fillId="0" borderId="8" xfId="0" applyNumberFormat="1" applyBorder="1"/>
    <xf numFmtId="0" fontId="0" fillId="4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2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 wrapText="1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15" xfId="0" applyNumberFormat="1" applyBorder="1"/>
    <xf numFmtId="0" fontId="2" fillId="0" borderId="13" xfId="0" applyFont="1" applyBorder="1" applyAlignment="1">
      <alignment horizontal="right"/>
    </xf>
    <xf numFmtId="2" fontId="3" fillId="0" borderId="13" xfId="0" applyNumberFormat="1" applyFont="1" applyBorder="1"/>
    <xf numFmtId="0" fontId="3" fillId="0" borderId="0" xfId="0" applyFont="1"/>
    <xf numFmtId="0" fontId="0" fillId="0" borderId="10" xfId="0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left" inden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Border="1" applyAlignment="1">
      <alignment horizontal="center" textRotation="90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37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'8 or more rides'!$CF$25:$CF$53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C4-4C6B-AE14-DBB81B737203}"/>
            </c:ext>
          </c:extLst>
        </c:ser>
        <c:ser>
          <c:idx val="1"/>
          <c:order val="1"/>
          <c:invertIfNegative val="0"/>
          <c:val>
            <c:numRef>
              <c:f>'8 or more rides'!$CG$25:$CG$53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C4-4C6B-AE14-DBB81B737203}"/>
            </c:ext>
          </c:extLst>
        </c:ser>
        <c:ser>
          <c:idx val="2"/>
          <c:order val="2"/>
          <c:invertIfNegative val="0"/>
          <c:val>
            <c:numRef>
              <c:f>'8 or more rides'!$CH$25:$CH$53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C4-4C6B-AE14-DBB81B737203}"/>
            </c:ext>
          </c:extLst>
        </c:ser>
        <c:ser>
          <c:idx val="3"/>
          <c:order val="3"/>
          <c:invertIfNegative val="0"/>
          <c:val>
            <c:numRef>
              <c:f>'8 or more rides'!$CI$25:$CI$53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C4-4C6B-AE14-DBB81B737203}"/>
            </c:ext>
          </c:extLst>
        </c:ser>
        <c:ser>
          <c:idx val="4"/>
          <c:order val="4"/>
          <c:invertIfNegative val="0"/>
          <c:val>
            <c:numRef>
              <c:f>'8 or more rides'!$CJ$25:$CJ$53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C4-4C6B-AE14-DBB81B737203}"/>
            </c:ext>
          </c:extLst>
        </c:ser>
        <c:ser>
          <c:idx val="5"/>
          <c:order val="5"/>
          <c:invertIfNegative val="0"/>
          <c:val>
            <c:numRef>
              <c:f>'8 or more rides'!$CK$25:$CK$53</c:f>
              <c:numCache>
                <c:formatCode>0.00</c:formatCode>
                <c:ptCount val="2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C4-4C6B-AE14-DBB81B73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43424"/>
        <c:axId val="252344960"/>
      </c:barChart>
      <c:catAx>
        <c:axId val="2523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52344960"/>
        <c:crosses val="autoZero"/>
        <c:auto val="1"/>
        <c:lblAlgn val="ctr"/>
        <c:lblOffset val="100"/>
        <c:noMultiLvlLbl val="0"/>
      </c:catAx>
      <c:valAx>
        <c:axId val="25234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234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106680</xdr:rowOff>
    </xdr:from>
    <xdr:to>
      <xdr:col>0</xdr:col>
      <xdr:colOff>882381</xdr:colOff>
      <xdr:row>2</xdr:row>
      <xdr:rowOff>189377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06680"/>
          <a:ext cx="821421" cy="6778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3</xdr:col>
          <xdr:colOff>9525</xdr:colOff>
          <xdr:row>43</xdr:row>
          <xdr:rowOff>9525</xdr:rowOff>
        </xdr:to>
        <xdr:pic>
          <xdr:nvPicPr>
            <xdr:cNvPr id="3" name="Picture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1649075"/>
              <a:ext cx="2838450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102982</xdr:colOff>
      <xdr:row>0</xdr:row>
      <xdr:rowOff>106681</xdr:rowOff>
    </xdr:from>
    <xdr:to>
      <xdr:col>0</xdr:col>
      <xdr:colOff>924403</xdr:colOff>
      <xdr:row>3</xdr:row>
      <xdr:rowOff>7283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2" y="106681"/>
          <a:ext cx="821421" cy="671006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0</xdr:row>
      <xdr:rowOff>106680</xdr:rowOff>
    </xdr:from>
    <xdr:to>
      <xdr:col>0</xdr:col>
      <xdr:colOff>882381</xdr:colOff>
      <xdr:row>3</xdr:row>
      <xdr:rowOff>135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06680"/>
          <a:ext cx="821421" cy="6732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106680</xdr:rowOff>
    </xdr:from>
    <xdr:to>
      <xdr:col>0</xdr:col>
      <xdr:colOff>882381</xdr:colOff>
      <xdr:row>3</xdr:row>
      <xdr:rowOff>7282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06680"/>
          <a:ext cx="821421" cy="677842"/>
        </a:xfrm>
        <a:prstGeom prst="rect">
          <a:avLst/>
        </a:prstGeom>
      </xdr:spPr>
    </xdr:pic>
    <xdr:clientData/>
  </xdr:twoCellAnchor>
  <xdr:twoCellAnchor editAs="oneCell">
    <xdr:from>
      <xdr:col>0</xdr:col>
      <xdr:colOff>102982</xdr:colOff>
      <xdr:row>0</xdr:row>
      <xdr:rowOff>106681</xdr:rowOff>
    </xdr:from>
    <xdr:to>
      <xdr:col>0</xdr:col>
      <xdr:colOff>924403</xdr:colOff>
      <xdr:row>3</xdr:row>
      <xdr:rowOff>7283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2" y="106681"/>
          <a:ext cx="821421" cy="672127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0</xdr:row>
      <xdr:rowOff>106680</xdr:rowOff>
    </xdr:from>
    <xdr:to>
      <xdr:col>0</xdr:col>
      <xdr:colOff>882381</xdr:colOff>
      <xdr:row>2</xdr:row>
      <xdr:rowOff>179852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06680"/>
          <a:ext cx="821421" cy="66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65"/>
  <sheetViews>
    <sheetView tabSelected="1" zoomScaleNormal="100" workbookViewId="0">
      <pane xSplit="5" ySplit="7" topLeftCell="CC84" activePane="bottomRight" state="frozen"/>
      <selection pane="topRight" activeCell="F1" sqref="F1"/>
      <selection pane="bottomLeft" activeCell="A8" sqref="A8"/>
      <selection pane="bottomRight" activeCell="CK88" sqref="CK88"/>
    </sheetView>
  </sheetViews>
  <sheetFormatPr defaultRowHeight="15" x14ac:dyDescent="0.25"/>
  <cols>
    <col min="1" max="1" width="17" customWidth="1"/>
    <col min="2" max="2" width="7.7109375" customWidth="1"/>
    <col min="3" max="3" width="17.7109375" style="8" customWidth="1"/>
    <col min="4" max="4" width="27.28515625" customWidth="1"/>
    <col min="5" max="5" width="13.7109375" style="8" customWidth="1"/>
    <col min="6" max="9" width="6.7109375" customWidth="1"/>
    <col min="10" max="13" width="6.7109375" style="3" customWidth="1"/>
    <col min="14" max="21" width="6.28515625" style="3" customWidth="1"/>
    <col min="22" max="32" width="6.42578125" style="3" customWidth="1"/>
    <col min="33" max="33" width="7.7109375" style="3" customWidth="1"/>
    <col min="34" max="36" width="6.42578125" style="3" customWidth="1"/>
    <col min="37" max="37" width="7.7109375" style="3" customWidth="1"/>
    <col min="38" max="44" width="6.42578125" style="3" customWidth="1"/>
    <col min="45" max="45" width="7.7109375" style="3" customWidth="1"/>
    <col min="46" max="69" width="6.42578125" style="3" customWidth="1"/>
    <col min="70" max="73" width="6.42578125" style="99" customWidth="1"/>
    <col min="74" max="81" width="6.42578125" style="3" customWidth="1"/>
    <col min="82" max="82" width="4.140625" customWidth="1"/>
    <col min="83" max="85" width="8.85546875" style="14" customWidth="1"/>
    <col min="86" max="86" width="8.85546875" customWidth="1"/>
    <col min="87" max="87" width="9.7109375" customWidth="1"/>
    <col min="88" max="88" width="8.85546875" customWidth="1"/>
  </cols>
  <sheetData>
    <row r="1" spans="1:88" ht="23.25" x14ac:dyDescent="0.35">
      <c r="C1" s="12" t="s">
        <v>15</v>
      </c>
    </row>
    <row r="2" spans="1:88" ht="23.25" x14ac:dyDescent="0.35">
      <c r="C2" s="12" t="s">
        <v>225</v>
      </c>
      <c r="H2" t="s">
        <v>150</v>
      </c>
      <c r="R2" s="21"/>
      <c r="S2" s="10"/>
      <c r="BZ2" s="3" t="s">
        <v>150</v>
      </c>
    </row>
    <row r="3" spans="1:88" x14ac:dyDescent="0.25">
      <c r="C3" s="8" t="s">
        <v>150</v>
      </c>
      <c r="D3" t="s">
        <v>150</v>
      </c>
      <c r="R3" s="21"/>
      <c r="S3" s="10"/>
      <c r="CE3" s="107" t="e">
        <f>CD3/CC3</f>
        <v>#DIV/0!</v>
      </c>
    </row>
    <row r="4" spans="1:88" ht="13.15" customHeight="1" thickBot="1" x14ac:dyDescent="0.3">
      <c r="C4" s="8" t="s">
        <v>150</v>
      </c>
      <c r="D4" t="s">
        <v>150</v>
      </c>
    </row>
    <row r="5" spans="1:88" ht="15" customHeight="1" x14ac:dyDescent="0.25">
      <c r="D5" t="s">
        <v>150</v>
      </c>
      <c r="F5" s="129" t="s">
        <v>226</v>
      </c>
      <c r="G5" s="130"/>
      <c r="H5" s="130"/>
      <c r="I5" s="130"/>
      <c r="J5" s="130"/>
      <c r="K5" s="130"/>
      <c r="L5" s="130"/>
      <c r="M5" s="36"/>
      <c r="N5" s="129" t="s">
        <v>16</v>
      </c>
      <c r="O5" s="130"/>
      <c r="P5" s="130"/>
      <c r="Q5" s="130"/>
      <c r="R5" s="130"/>
      <c r="S5" s="130"/>
      <c r="T5" s="130"/>
      <c r="U5" s="36"/>
      <c r="V5" s="129" t="s">
        <v>227</v>
      </c>
      <c r="W5" s="130"/>
      <c r="X5" s="130"/>
      <c r="Y5" s="130"/>
      <c r="Z5" s="130"/>
      <c r="AA5" s="130"/>
      <c r="AB5" s="130"/>
      <c r="AC5" s="36"/>
      <c r="AD5" s="129" t="s">
        <v>153</v>
      </c>
      <c r="AE5" s="130"/>
      <c r="AF5" s="130"/>
      <c r="AG5" s="130"/>
      <c r="AH5" s="130"/>
      <c r="AI5" s="130"/>
      <c r="AJ5" s="130"/>
      <c r="AK5" s="40"/>
      <c r="AL5" s="129" t="s">
        <v>26</v>
      </c>
      <c r="AM5" s="130"/>
      <c r="AN5" s="130"/>
      <c r="AO5" s="130"/>
      <c r="AP5" s="130"/>
      <c r="AQ5" s="130"/>
      <c r="AR5" s="130"/>
      <c r="AS5" s="40"/>
      <c r="AT5" s="129" t="s">
        <v>45</v>
      </c>
      <c r="AU5" s="130"/>
      <c r="AV5" s="130"/>
      <c r="AW5" s="130"/>
      <c r="AX5" s="130"/>
      <c r="AY5" s="130"/>
      <c r="AZ5" s="130"/>
      <c r="BA5" s="131"/>
      <c r="BB5" s="129" t="s">
        <v>154</v>
      </c>
      <c r="BC5" s="130"/>
      <c r="BD5" s="130"/>
      <c r="BE5" s="130"/>
      <c r="BF5" s="129" t="s">
        <v>152</v>
      </c>
      <c r="BG5" s="130"/>
      <c r="BH5" s="130"/>
      <c r="BI5" s="130"/>
      <c r="BJ5" s="130"/>
      <c r="BK5" s="130"/>
      <c r="BL5" s="130"/>
      <c r="BM5" s="36"/>
      <c r="BN5" s="129" t="s">
        <v>228</v>
      </c>
      <c r="BO5" s="130"/>
      <c r="BP5" s="130"/>
      <c r="BQ5" s="130"/>
      <c r="BR5" s="130"/>
      <c r="BS5" s="130"/>
      <c r="BT5" s="130"/>
      <c r="BU5" s="121"/>
      <c r="BV5" s="129" t="s">
        <v>53</v>
      </c>
      <c r="BW5" s="130"/>
      <c r="BX5" s="130"/>
      <c r="BY5" s="130"/>
      <c r="BZ5" s="130"/>
      <c r="CA5" s="130"/>
      <c r="CB5" s="130"/>
      <c r="CC5" s="36"/>
      <c r="CD5" s="134" t="s">
        <v>36</v>
      </c>
      <c r="CE5" s="129" t="s">
        <v>39</v>
      </c>
      <c r="CF5" s="131"/>
      <c r="CG5" s="129" t="s">
        <v>34</v>
      </c>
      <c r="CH5" s="131"/>
      <c r="CI5" s="129" t="s">
        <v>50</v>
      </c>
      <c r="CJ5" s="131"/>
    </row>
    <row r="6" spans="1:88" ht="15.75" thickBot="1" x14ac:dyDescent="0.3">
      <c r="F6" s="133" t="s">
        <v>17</v>
      </c>
      <c r="G6" s="132"/>
      <c r="H6" s="132"/>
      <c r="I6" s="35"/>
      <c r="J6" s="132" t="s">
        <v>18</v>
      </c>
      <c r="K6" s="132"/>
      <c r="L6" s="132"/>
      <c r="M6" s="37"/>
      <c r="N6" s="133" t="s">
        <v>17</v>
      </c>
      <c r="O6" s="132"/>
      <c r="P6" s="132"/>
      <c r="Q6" s="35"/>
      <c r="R6" s="132" t="s">
        <v>18</v>
      </c>
      <c r="S6" s="132"/>
      <c r="T6" s="132"/>
      <c r="U6" s="37"/>
      <c r="V6" s="133" t="s">
        <v>17</v>
      </c>
      <c r="W6" s="132"/>
      <c r="X6" s="132"/>
      <c r="Y6" s="35"/>
      <c r="Z6" s="132" t="s">
        <v>18</v>
      </c>
      <c r="AA6" s="132"/>
      <c r="AB6" s="132"/>
      <c r="AC6" s="37"/>
      <c r="AD6" s="133" t="s">
        <v>17</v>
      </c>
      <c r="AE6" s="132"/>
      <c r="AF6" s="132"/>
      <c r="AG6" s="39"/>
      <c r="AH6" s="132" t="s">
        <v>18</v>
      </c>
      <c r="AI6" s="132"/>
      <c r="AJ6" s="132"/>
      <c r="AK6" s="38"/>
      <c r="AL6" s="133" t="s">
        <v>17</v>
      </c>
      <c r="AM6" s="132"/>
      <c r="AN6" s="132"/>
      <c r="AO6" s="39"/>
      <c r="AP6" s="132" t="s">
        <v>18</v>
      </c>
      <c r="AQ6" s="132"/>
      <c r="AR6" s="132"/>
      <c r="AS6" s="38"/>
      <c r="AT6" s="133" t="s">
        <v>17</v>
      </c>
      <c r="AU6" s="132"/>
      <c r="AV6" s="132"/>
      <c r="AW6" s="56"/>
      <c r="AX6" s="133" t="s">
        <v>18</v>
      </c>
      <c r="AY6" s="132"/>
      <c r="AZ6" s="132"/>
      <c r="BA6" s="58"/>
      <c r="BB6" s="133" t="s">
        <v>17</v>
      </c>
      <c r="BC6" s="132"/>
      <c r="BD6" s="132"/>
      <c r="BE6" s="35"/>
      <c r="BF6" s="133" t="s">
        <v>17</v>
      </c>
      <c r="BG6" s="132"/>
      <c r="BH6" s="132"/>
      <c r="BI6" s="37"/>
      <c r="BJ6" s="133" t="s">
        <v>18</v>
      </c>
      <c r="BK6" s="132"/>
      <c r="BL6" s="132"/>
      <c r="BM6" s="37"/>
      <c r="BN6" s="133" t="s">
        <v>17</v>
      </c>
      <c r="BO6" s="132"/>
      <c r="BP6" s="132"/>
      <c r="BQ6" s="57"/>
      <c r="BR6" s="133" t="s">
        <v>18</v>
      </c>
      <c r="BS6" s="132"/>
      <c r="BT6" s="132"/>
      <c r="BU6" s="122"/>
      <c r="BV6" s="133" t="s">
        <v>17</v>
      </c>
      <c r="BW6" s="132"/>
      <c r="BX6" s="132"/>
      <c r="BY6" s="37"/>
      <c r="BZ6" s="132" t="s">
        <v>18</v>
      </c>
      <c r="CA6" s="132"/>
      <c r="CB6" s="132"/>
      <c r="CC6" s="37"/>
      <c r="CD6" s="134"/>
      <c r="CE6" s="19"/>
      <c r="CF6" s="15"/>
      <c r="CG6" s="19"/>
      <c r="CH6" s="15"/>
      <c r="CI6" s="133" t="s">
        <v>51</v>
      </c>
      <c r="CJ6" s="135"/>
    </row>
    <row r="7" spans="1:88" ht="33" customHeight="1" x14ac:dyDescent="0.25">
      <c r="A7" s="7" t="s">
        <v>19</v>
      </c>
      <c r="B7" s="1" t="s">
        <v>1</v>
      </c>
      <c r="C7" s="1" t="s">
        <v>2</v>
      </c>
      <c r="D7" s="4" t="s">
        <v>3</v>
      </c>
      <c r="E7" s="13" t="s">
        <v>47</v>
      </c>
      <c r="F7" s="25" t="s">
        <v>0</v>
      </c>
      <c r="G7" s="23" t="s">
        <v>4</v>
      </c>
      <c r="H7" s="23" t="s">
        <v>5</v>
      </c>
      <c r="I7" s="26" t="s">
        <v>52</v>
      </c>
      <c r="J7" s="25" t="s">
        <v>0</v>
      </c>
      <c r="K7" s="23" t="s">
        <v>4</v>
      </c>
      <c r="L7" s="23" t="s">
        <v>5</v>
      </c>
      <c r="M7" s="26" t="s">
        <v>52</v>
      </c>
      <c r="N7" s="27" t="s">
        <v>0</v>
      </c>
      <c r="O7" s="28" t="s">
        <v>4</v>
      </c>
      <c r="P7" s="28" t="s">
        <v>5</v>
      </c>
      <c r="Q7" s="29" t="s">
        <v>52</v>
      </c>
      <c r="R7" s="27" t="s">
        <v>0</v>
      </c>
      <c r="S7" s="28" t="s">
        <v>4</v>
      </c>
      <c r="T7" s="28" t="s">
        <v>5</v>
      </c>
      <c r="U7" s="29" t="s">
        <v>52</v>
      </c>
      <c r="V7" s="30" t="s">
        <v>0</v>
      </c>
      <c r="W7" s="31" t="s">
        <v>4</v>
      </c>
      <c r="X7" s="31" t="s">
        <v>5</v>
      </c>
      <c r="Y7" s="32" t="s">
        <v>52</v>
      </c>
      <c r="Z7" s="30" t="s">
        <v>0</v>
      </c>
      <c r="AA7" s="31" t="s">
        <v>4</v>
      </c>
      <c r="AB7" s="31" t="s">
        <v>5</v>
      </c>
      <c r="AC7" s="32" t="s">
        <v>52</v>
      </c>
      <c r="AD7" s="30" t="s">
        <v>0</v>
      </c>
      <c r="AE7" s="31" t="s">
        <v>4</v>
      </c>
      <c r="AF7" s="31" t="s">
        <v>5</v>
      </c>
      <c r="AG7" s="32" t="s">
        <v>52</v>
      </c>
      <c r="AH7" s="30" t="s">
        <v>0</v>
      </c>
      <c r="AI7" s="31" t="s">
        <v>4</v>
      </c>
      <c r="AJ7" s="31" t="s">
        <v>5</v>
      </c>
      <c r="AK7" s="32" t="s">
        <v>52</v>
      </c>
      <c r="AL7" s="30" t="s">
        <v>0</v>
      </c>
      <c r="AM7" s="31" t="s">
        <v>4</v>
      </c>
      <c r="AN7" s="31" t="s">
        <v>5</v>
      </c>
      <c r="AO7" s="32" t="s">
        <v>52</v>
      </c>
      <c r="AP7" s="30" t="s">
        <v>0</v>
      </c>
      <c r="AQ7" s="31" t="s">
        <v>4</v>
      </c>
      <c r="AR7" s="31" t="s">
        <v>5</v>
      </c>
      <c r="AS7" s="32" t="s">
        <v>52</v>
      </c>
      <c r="AT7" s="30" t="s">
        <v>0</v>
      </c>
      <c r="AU7" s="31" t="s">
        <v>4</v>
      </c>
      <c r="AV7" s="31" t="s">
        <v>5</v>
      </c>
      <c r="AW7" s="32" t="s">
        <v>52</v>
      </c>
      <c r="AX7" s="30" t="s">
        <v>0</v>
      </c>
      <c r="AY7" s="31" t="s">
        <v>4</v>
      </c>
      <c r="AZ7" s="31" t="s">
        <v>5</v>
      </c>
      <c r="BA7" s="32" t="s">
        <v>52</v>
      </c>
      <c r="BB7" s="30" t="s">
        <v>0</v>
      </c>
      <c r="BC7" s="31" t="s">
        <v>4</v>
      </c>
      <c r="BD7" s="31" t="s">
        <v>5</v>
      </c>
      <c r="BE7" s="32" t="s">
        <v>52</v>
      </c>
      <c r="BF7" s="33" t="s">
        <v>0</v>
      </c>
      <c r="BG7" s="20" t="s">
        <v>4</v>
      </c>
      <c r="BH7" s="20" t="s">
        <v>5</v>
      </c>
      <c r="BI7" s="34" t="s">
        <v>52</v>
      </c>
      <c r="BJ7" s="33" t="s">
        <v>0</v>
      </c>
      <c r="BK7" s="20" t="s">
        <v>4</v>
      </c>
      <c r="BL7" s="20" t="s">
        <v>5</v>
      </c>
      <c r="BM7" s="34" t="s">
        <v>52</v>
      </c>
      <c r="BN7" s="33" t="s">
        <v>0</v>
      </c>
      <c r="BO7" s="20" t="s">
        <v>4</v>
      </c>
      <c r="BP7" s="20" t="s">
        <v>5</v>
      </c>
      <c r="BQ7" s="34" t="s">
        <v>52</v>
      </c>
      <c r="BR7" s="33" t="s">
        <v>0</v>
      </c>
      <c r="BS7" s="20" t="s">
        <v>4</v>
      </c>
      <c r="BT7" s="20" t="s">
        <v>5</v>
      </c>
      <c r="BU7" s="34" t="s">
        <v>52</v>
      </c>
      <c r="BV7" s="33" t="s">
        <v>0</v>
      </c>
      <c r="BW7" s="20" t="s">
        <v>4</v>
      </c>
      <c r="BX7" s="20" t="s">
        <v>5</v>
      </c>
      <c r="BY7" s="34" t="s">
        <v>52</v>
      </c>
      <c r="BZ7" s="30" t="s">
        <v>0</v>
      </c>
      <c r="CA7" s="31" t="s">
        <v>4</v>
      </c>
      <c r="CB7" s="31" t="s">
        <v>5</v>
      </c>
      <c r="CC7" s="32" t="s">
        <v>52</v>
      </c>
      <c r="CD7" s="134"/>
      <c r="CE7" s="18" t="s">
        <v>37</v>
      </c>
      <c r="CF7" s="18" t="s">
        <v>38</v>
      </c>
      <c r="CG7" s="18" t="s">
        <v>37</v>
      </c>
      <c r="CH7" s="18" t="s">
        <v>38</v>
      </c>
      <c r="CI7" s="18" t="s">
        <v>37</v>
      </c>
      <c r="CJ7" s="18" t="s">
        <v>38</v>
      </c>
    </row>
    <row r="8" spans="1:88" ht="16.149999999999999" customHeight="1" x14ac:dyDescent="0.25">
      <c r="A8" t="s">
        <v>13</v>
      </c>
      <c r="B8" s="3">
        <v>1</v>
      </c>
      <c r="C8" s="9" t="s">
        <v>239</v>
      </c>
      <c r="D8" s="22" t="s">
        <v>236</v>
      </c>
      <c r="E8" s="11" t="s">
        <v>33</v>
      </c>
      <c r="G8" s="42"/>
      <c r="H8" s="42"/>
      <c r="I8" s="48">
        <f>+G8+H8</f>
        <v>0</v>
      </c>
      <c r="J8" s="41">
        <v>2</v>
      </c>
      <c r="K8" s="42">
        <v>43</v>
      </c>
      <c r="L8" s="42">
        <v>45</v>
      </c>
      <c r="M8" s="49">
        <f>+K8+L8</f>
        <v>88</v>
      </c>
      <c r="N8" s="46"/>
      <c r="O8" s="90"/>
      <c r="P8" s="90"/>
      <c r="Q8" s="91">
        <f>+O8+P8</f>
        <v>0</v>
      </c>
      <c r="R8" s="46"/>
      <c r="S8" s="42"/>
      <c r="T8" s="42"/>
      <c r="U8" s="95">
        <f>+S8+T8</f>
        <v>0</v>
      </c>
      <c r="V8" s="46"/>
      <c r="W8" s="42"/>
      <c r="X8" s="42"/>
      <c r="Y8" s="51">
        <f>+W8+X8</f>
        <v>0</v>
      </c>
      <c r="Z8" s="46"/>
      <c r="AA8" s="42"/>
      <c r="AB8" s="43"/>
      <c r="AC8" s="50">
        <f>+AA8+AB8</f>
        <v>0</v>
      </c>
      <c r="AD8" s="46"/>
      <c r="AE8" s="42"/>
      <c r="AF8" s="42"/>
      <c r="AG8" s="51">
        <f>+AE8+AF8</f>
        <v>0</v>
      </c>
      <c r="AH8" s="46"/>
      <c r="AI8" s="42"/>
      <c r="AJ8" s="43"/>
      <c r="AK8" s="50">
        <f>+AI8+AJ8</f>
        <v>0</v>
      </c>
      <c r="AL8" s="46"/>
      <c r="AM8" s="42"/>
      <c r="AN8" s="42"/>
      <c r="AO8" s="51">
        <f>+AM8+AN8</f>
        <v>0</v>
      </c>
      <c r="AP8" s="46"/>
      <c r="AQ8" s="42"/>
      <c r="AR8" s="43"/>
      <c r="AS8" s="50">
        <f>+AQ8+AR8</f>
        <v>0</v>
      </c>
      <c r="AT8" s="47"/>
      <c r="AU8" s="43"/>
      <c r="AV8" s="52"/>
      <c r="AW8" s="55">
        <f>+AU8+AV8</f>
        <v>0</v>
      </c>
      <c r="AX8" s="46"/>
      <c r="AY8" s="42"/>
      <c r="AZ8" s="42"/>
      <c r="BA8" s="51">
        <f>+AY8+AZ8</f>
        <v>0</v>
      </c>
      <c r="BB8" s="46"/>
      <c r="BC8" s="43"/>
      <c r="BD8" s="43"/>
      <c r="BE8" s="51"/>
      <c r="BI8" s="51"/>
      <c r="BJ8" s="47"/>
      <c r="BK8" s="43"/>
      <c r="BL8" s="43"/>
      <c r="BM8" s="50"/>
      <c r="BN8" s="47"/>
      <c r="BO8" s="43"/>
      <c r="BP8" s="43"/>
      <c r="BQ8" s="51"/>
      <c r="BR8" s="60"/>
      <c r="BS8" s="60"/>
      <c r="BT8" s="60"/>
      <c r="BU8" s="60"/>
      <c r="BV8" s="47"/>
      <c r="BW8" s="43"/>
      <c r="BX8" s="43"/>
      <c r="BY8" s="51"/>
      <c r="BZ8" s="47"/>
      <c r="CA8" s="43"/>
      <c r="CB8" s="43"/>
      <c r="CC8" s="51"/>
      <c r="CD8" s="115">
        <f>COUNT(F8,J8,N8,R8,V8,Z8,AD8,AH8,AL8,AP8,AT8,AX8,BB8,BF8,BJ8,BN8,BR8,BV8,BZ8)</f>
        <v>1</v>
      </c>
      <c r="CE8" s="45">
        <f>SUM(+G8+K8+O8+S8+W8+AA8+AE8+AI8+AM8+AQ8+AU8+AY8+BC8+BG8+BK8+BO8+BS8+BW8+CA8)</f>
        <v>43</v>
      </c>
      <c r="CF8" s="45">
        <f>CE8/CD8</f>
        <v>43</v>
      </c>
      <c r="CG8" s="45">
        <f>SUM(+H8+L8+P8+T8+X8+AB8+AF8+AJ8+AN8+AR8+AV8+AZ8+BD8+BH8+BL8+BP8+BT8+BX8+CB8)</f>
        <v>45</v>
      </c>
      <c r="CH8" s="45">
        <f>CG8/CD8</f>
        <v>45</v>
      </c>
      <c r="CI8" s="45">
        <f>SUM(+I8+M8+Q8+U8+Y8+AC8+AG8+AK8+AO8+AS8+AW8+BA8+BE8+BI8+BM8+BQ8+BU8+BY8+CC8)</f>
        <v>88</v>
      </c>
      <c r="CJ8" s="45">
        <f>+CF8+CH8</f>
        <v>88</v>
      </c>
    </row>
    <row r="9" spans="1:88" s="97" customFormat="1" ht="16.149999999999999" customHeight="1" x14ac:dyDescent="0.25">
      <c r="A9" s="97" t="s">
        <v>13</v>
      </c>
      <c r="B9" s="99">
        <v>1</v>
      </c>
      <c r="C9" s="101" t="s">
        <v>262</v>
      </c>
      <c r="D9" s="103" t="s">
        <v>263</v>
      </c>
      <c r="E9" s="102" t="s">
        <v>33</v>
      </c>
      <c r="G9" s="105"/>
      <c r="H9" s="105"/>
      <c r="I9" s="110"/>
      <c r="J9" s="104"/>
      <c r="K9" s="105"/>
      <c r="L9" s="105"/>
      <c r="M9" s="111"/>
      <c r="N9" s="108"/>
      <c r="O9" s="117"/>
      <c r="P9" s="117"/>
      <c r="Q9" s="118"/>
      <c r="R9" s="108"/>
      <c r="S9" s="105"/>
      <c r="T9" s="105"/>
      <c r="U9" s="120"/>
      <c r="V9" s="108">
        <v>1</v>
      </c>
      <c r="W9" s="105">
        <v>82</v>
      </c>
      <c r="X9" s="105">
        <v>84</v>
      </c>
      <c r="Y9" s="113">
        <f t="shared" ref="Y9:Y45" si="0">+W9+X9</f>
        <v>166</v>
      </c>
      <c r="Z9" s="108">
        <v>1</v>
      </c>
      <c r="AA9" s="105">
        <v>84</v>
      </c>
      <c r="AB9" s="106">
        <v>85</v>
      </c>
      <c r="AC9" s="112">
        <f t="shared" ref="AC9:AC46" si="1">+AA9+AB9</f>
        <v>169</v>
      </c>
      <c r="AD9" s="108"/>
      <c r="AE9" s="105"/>
      <c r="AF9" s="105"/>
      <c r="AG9" s="113">
        <f t="shared" ref="AG9:AG67" si="2">+AE9+AF9</f>
        <v>0</v>
      </c>
      <c r="AH9" s="108"/>
      <c r="AI9" s="105"/>
      <c r="AJ9" s="106"/>
      <c r="AK9" s="112">
        <f t="shared" ref="AK9:AK63" si="3">+AI9+AJ9</f>
        <v>0</v>
      </c>
      <c r="AL9" s="108">
        <v>1</v>
      </c>
      <c r="AM9" s="105">
        <v>75.5</v>
      </c>
      <c r="AN9" s="105">
        <v>79</v>
      </c>
      <c r="AO9" s="113">
        <f t="shared" ref="AO9:AO63" si="4">+AM9+AN9</f>
        <v>154.5</v>
      </c>
      <c r="AP9" s="126">
        <v>1</v>
      </c>
      <c r="AQ9" s="105">
        <v>79</v>
      </c>
      <c r="AR9" s="106">
        <v>88</v>
      </c>
      <c r="AS9" s="112">
        <f t="shared" ref="AS9:AS62" si="5">+AQ9+AR9</f>
        <v>167</v>
      </c>
      <c r="AT9" s="123">
        <v>1</v>
      </c>
      <c r="AU9" s="106">
        <v>83</v>
      </c>
      <c r="AV9" s="114">
        <v>84</v>
      </c>
      <c r="AW9" s="116">
        <f t="shared" ref="AW9:AW62" si="6">+AU9+AV9</f>
        <v>167</v>
      </c>
      <c r="AX9" s="108">
        <v>2</v>
      </c>
      <c r="AY9" s="105">
        <v>79</v>
      </c>
      <c r="AZ9" s="105">
        <v>77.5</v>
      </c>
      <c r="BA9" s="113">
        <f t="shared" ref="BA9:BA60" si="7">+AY9+AZ9</f>
        <v>156.5</v>
      </c>
      <c r="BB9" s="108"/>
      <c r="BC9" s="106"/>
      <c r="BD9" s="106"/>
      <c r="BE9" s="113"/>
      <c r="BF9" s="99"/>
      <c r="BG9" s="99"/>
      <c r="BH9" s="99"/>
      <c r="BI9" s="113"/>
      <c r="BJ9" s="109"/>
      <c r="BK9" s="106"/>
      <c r="BL9" s="106"/>
      <c r="BM9" s="112"/>
      <c r="BN9" s="109"/>
      <c r="BO9" s="106"/>
      <c r="BP9" s="106"/>
      <c r="BQ9" s="113"/>
      <c r="BR9" s="60"/>
      <c r="BS9" s="60"/>
      <c r="BT9" s="60"/>
      <c r="BU9" s="60"/>
      <c r="BV9" s="109"/>
      <c r="BW9" s="106"/>
      <c r="BX9" s="106"/>
      <c r="BY9" s="113"/>
      <c r="BZ9" s="109"/>
      <c r="CA9" s="106"/>
      <c r="CB9" s="106"/>
      <c r="CC9" s="113"/>
      <c r="CD9" s="115">
        <f t="shared" ref="CD9:CD60" si="8">COUNT(F9,J9,N9,R9,V9,Z9,AD9,AH9,AL9,AP9,AT9,AX9,BB9,BF9,BJ9,BN9,BR9,BV9,BZ9)</f>
        <v>6</v>
      </c>
      <c r="CE9" s="107">
        <f t="shared" ref="CE9:CE72" si="9">SUM(+G9+K9+O9+S9+W9+AA9+AE9+AI9+AM9+AQ9+AU9+AY9+BC9+BG9+BK9+BO9+BS9+BW9+CA9)</f>
        <v>482.5</v>
      </c>
      <c r="CF9" s="107">
        <f t="shared" ref="CF9:CF72" si="10">CE9/CD9</f>
        <v>80.416666666666671</v>
      </c>
      <c r="CG9" s="107">
        <f t="shared" ref="CG9:CG72" si="11">SUM(+H9+L9+P9+T9+X9+AB9+AF9+AJ9+AN9+AR9+AV9+AZ9+BD9+BH9+BL9+BP9+BT9+BX9+CB9)</f>
        <v>497.5</v>
      </c>
      <c r="CH9" s="107">
        <f t="shared" ref="CH9:CH72" si="12">CG9/CD9</f>
        <v>82.916666666666671</v>
      </c>
      <c r="CI9" s="107">
        <f t="shared" ref="CI9:CI72" si="13">SUM(+I9+M9+Q9+U9+Y9+AC9+AG9+AK9+AO9+AS9+AW9+BA9+BE9+BI9+BM9+BQ9+BU9+BY9+CC9)</f>
        <v>980</v>
      </c>
      <c r="CJ9" s="107">
        <f t="shared" ref="CJ9:CJ72" si="14">+CF9+CH9</f>
        <v>163.33333333333334</v>
      </c>
    </row>
    <row r="10" spans="1:88" ht="16.149999999999999" customHeight="1" x14ac:dyDescent="0.25">
      <c r="A10" t="s">
        <v>13</v>
      </c>
      <c r="B10" s="3">
        <v>2</v>
      </c>
      <c r="C10" s="9" t="s">
        <v>197</v>
      </c>
      <c r="D10" s="22" t="s">
        <v>198</v>
      </c>
      <c r="E10" s="11" t="s">
        <v>33</v>
      </c>
      <c r="G10" s="42"/>
      <c r="H10" s="42"/>
      <c r="I10" s="48">
        <f>+G10+H10</f>
        <v>0</v>
      </c>
      <c r="J10" s="41"/>
      <c r="K10" s="42"/>
      <c r="L10" s="42"/>
      <c r="M10" s="49">
        <f>+K10+L10</f>
        <v>0</v>
      </c>
      <c r="N10" s="46">
        <v>1</v>
      </c>
      <c r="O10" s="90">
        <v>83.5</v>
      </c>
      <c r="P10" s="90">
        <v>86</v>
      </c>
      <c r="Q10" s="91">
        <f>+O10+P10</f>
        <v>169.5</v>
      </c>
      <c r="R10" s="46">
        <v>2</v>
      </c>
      <c r="S10" s="42">
        <v>83</v>
      </c>
      <c r="T10" s="42">
        <v>87</v>
      </c>
      <c r="U10" s="95">
        <f t="shared" ref="U10:U45" si="15">+S10+T10</f>
        <v>170</v>
      </c>
      <c r="V10" s="46">
        <v>3</v>
      </c>
      <c r="W10" s="42">
        <v>70</v>
      </c>
      <c r="X10" s="42">
        <v>75</v>
      </c>
      <c r="Y10" s="113">
        <f t="shared" si="0"/>
        <v>145</v>
      </c>
      <c r="Z10" s="46">
        <v>3</v>
      </c>
      <c r="AA10" s="42">
        <v>79.5</v>
      </c>
      <c r="AB10" s="43">
        <v>82</v>
      </c>
      <c r="AC10" s="112">
        <f t="shared" si="1"/>
        <v>161.5</v>
      </c>
      <c r="AD10" s="46"/>
      <c r="AE10" s="42"/>
      <c r="AF10" s="42"/>
      <c r="AG10" s="113">
        <f t="shared" si="2"/>
        <v>0</v>
      </c>
      <c r="AH10" s="46"/>
      <c r="AI10" s="42"/>
      <c r="AJ10" s="43"/>
      <c r="AK10" s="112">
        <f t="shared" si="3"/>
        <v>0</v>
      </c>
      <c r="AL10" s="46">
        <v>3</v>
      </c>
      <c r="AM10" s="42">
        <v>71</v>
      </c>
      <c r="AN10" s="42">
        <v>74</v>
      </c>
      <c r="AO10" s="113">
        <f t="shared" si="4"/>
        <v>145</v>
      </c>
      <c r="AP10" s="46">
        <v>2</v>
      </c>
      <c r="AQ10" s="42">
        <v>82</v>
      </c>
      <c r="AR10" s="43">
        <v>83</v>
      </c>
      <c r="AS10" s="112">
        <f t="shared" si="5"/>
        <v>165</v>
      </c>
      <c r="AT10" s="47">
        <v>3</v>
      </c>
      <c r="AU10" s="43">
        <v>76.5</v>
      </c>
      <c r="AV10" s="52">
        <v>83.5</v>
      </c>
      <c r="AW10" s="116">
        <f t="shared" si="6"/>
        <v>160</v>
      </c>
      <c r="AX10" s="126">
        <v>1</v>
      </c>
      <c r="AY10" s="42">
        <v>79</v>
      </c>
      <c r="AZ10" s="42">
        <v>82.5</v>
      </c>
      <c r="BA10" s="113">
        <f t="shared" si="7"/>
        <v>161.5</v>
      </c>
      <c r="BB10" s="46"/>
      <c r="BC10" s="43"/>
      <c r="BD10" s="43"/>
      <c r="BE10" s="51"/>
      <c r="BI10" s="51"/>
      <c r="BJ10" s="47"/>
      <c r="BK10" s="43"/>
      <c r="BL10" s="43"/>
      <c r="BM10" s="50"/>
      <c r="BN10" s="47"/>
      <c r="BO10" s="43"/>
      <c r="BP10" s="43"/>
      <c r="BQ10" s="51"/>
      <c r="BR10" s="60"/>
      <c r="BS10" s="60"/>
      <c r="BT10" s="60"/>
      <c r="BU10" s="60"/>
      <c r="BV10" s="47"/>
      <c r="BW10" s="43"/>
      <c r="BX10" s="43"/>
      <c r="BY10" s="51"/>
      <c r="BZ10" s="47"/>
      <c r="CA10" s="43"/>
      <c r="CB10" s="43"/>
      <c r="CC10" s="51"/>
      <c r="CD10" s="115">
        <f t="shared" si="8"/>
        <v>8</v>
      </c>
      <c r="CE10" s="107">
        <f t="shared" si="9"/>
        <v>624.5</v>
      </c>
      <c r="CF10" s="107">
        <f t="shared" si="10"/>
        <v>78.0625</v>
      </c>
      <c r="CG10" s="107">
        <f t="shared" si="11"/>
        <v>653</v>
      </c>
      <c r="CH10" s="107">
        <f t="shared" si="12"/>
        <v>81.625</v>
      </c>
      <c r="CI10" s="107">
        <f t="shared" si="13"/>
        <v>1277.5</v>
      </c>
      <c r="CJ10" s="107">
        <f t="shared" si="14"/>
        <v>159.6875</v>
      </c>
    </row>
    <row r="11" spans="1:88" ht="16.149999999999999" customHeight="1" x14ac:dyDescent="0.25">
      <c r="A11" t="s">
        <v>13</v>
      </c>
      <c r="B11" s="3">
        <v>7</v>
      </c>
      <c r="C11" s="9" t="s">
        <v>240</v>
      </c>
      <c r="D11" s="22" t="s">
        <v>241</v>
      </c>
      <c r="E11" s="9" t="s">
        <v>33</v>
      </c>
      <c r="F11" s="41"/>
      <c r="G11" s="42"/>
      <c r="H11" s="42"/>
      <c r="I11" s="48"/>
      <c r="J11" s="46"/>
      <c r="K11" s="42"/>
      <c r="L11" s="42"/>
      <c r="M11" s="49"/>
      <c r="N11" s="46">
        <v>3</v>
      </c>
      <c r="O11" s="90">
        <v>79</v>
      </c>
      <c r="P11" s="90">
        <v>80</v>
      </c>
      <c r="Q11" s="91">
        <f>+O11+P11</f>
        <v>159</v>
      </c>
      <c r="R11" s="46">
        <v>1</v>
      </c>
      <c r="S11" s="42">
        <v>85</v>
      </c>
      <c r="T11" s="42">
        <v>85</v>
      </c>
      <c r="U11" s="95">
        <f t="shared" si="15"/>
        <v>170</v>
      </c>
      <c r="V11" s="46"/>
      <c r="W11" s="42"/>
      <c r="X11" s="42"/>
      <c r="Y11" s="113">
        <f t="shared" si="0"/>
        <v>0</v>
      </c>
      <c r="Z11" s="46"/>
      <c r="AA11" s="42"/>
      <c r="AB11" s="43"/>
      <c r="AC11" s="112">
        <f t="shared" si="1"/>
        <v>0</v>
      </c>
      <c r="AD11" s="46"/>
      <c r="AE11" s="42"/>
      <c r="AF11" s="42"/>
      <c r="AG11" s="113">
        <f t="shared" si="2"/>
        <v>0</v>
      </c>
      <c r="AH11" s="46"/>
      <c r="AI11" s="42"/>
      <c r="AJ11" s="43"/>
      <c r="AK11" s="112">
        <f t="shared" si="3"/>
        <v>0</v>
      </c>
      <c r="AL11" s="46"/>
      <c r="AM11" s="42"/>
      <c r="AN11" s="42"/>
      <c r="AO11" s="113">
        <f t="shared" si="4"/>
        <v>0</v>
      </c>
      <c r="AP11" s="46"/>
      <c r="AQ11" s="42"/>
      <c r="AR11" s="43"/>
      <c r="AS11" s="112">
        <f t="shared" si="5"/>
        <v>0</v>
      </c>
      <c r="AT11" s="47"/>
      <c r="AU11" s="43"/>
      <c r="AV11" s="52"/>
      <c r="AW11" s="116">
        <f t="shared" si="6"/>
        <v>0</v>
      </c>
      <c r="AX11" s="46"/>
      <c r="AY11" s="42"/>
      <c r="AZ11" s="42"/>
      <c r="BA11" s="113">
        <f t="shared" si="7"/>
        <v>0</v>
      </c>
      <c r="BB11" s="46"/>
      <c r="BC11" s="43"/>
      <c r="BD11" s="43"/>
      <c r="BE11" s="51"/>
      <c r="BF11" s="47"/>
      <c r="BG11" s="43"/>
      <c r="BH11" s="43"/>
      <c r="BI11" s="51"/>
      <c r="BJ11" s="47"/>
      <c r="BK11" s="43"/>
      <c r="BL11" s="43"/>
      <c r="BM11" s="50"/>
      <c r="BN11" s="47"/>
      <c r="BO11" s="43"/>
      <c r="BP11" s="43"/>
      <c r="BQ11" s="51"/>
      <c r="BR11" s="60"/>
      <c r="BS11" s="60"/>
      <c r="BT11" s="60"/>
      <c r="BU11" s="60"/>
      <c r="BV11" s="47"/>
      <c r="BW11" s="43"/>
      <c r="BX11" s="43"/>
      <c r="BY11" s="51"/>
      <c r="BZ11" s="47"/>
      <c r="CA11" s="43"/>
      <c r="CB11" s="43"/>
      <c r="CC11" s="51"/>
      <c r="CD11" s="115">
        <f t="shared" si="8"/>
        <v>2</v>
      </c>
      <c r="CE11" s="107">
        <f t="shared" si="9"/>
        <v>164</v>
      </c>
      <c r="CF11" s="107">
        <f t="shared" si="10"/>
        <v>82</v>
      </c>
      <c r="CG11" s="107">
        <f t="shared" si="11"/>
        <v>165</v>
      </c>
      <c r="CH11" s="107">
        <f t="shared" si="12"/>
        <v>82.5</v>
      </c>
      <c r="CI11" s="107">
        <f t="shared" si="13"/>
        <v>329</v>
      </c>
      <c r="CJ11" s="107">
        <f t="shared" si="14"/>
        <v>164.5</v>
      </c>
    </row>
    <row r="12" spans="1:88" ht="16.149999999999999" customHeight="1" x14ac:dyDescent="0.25">
      <c r="A12" t="s">
        <v>13</v>
      </c>
      <c r="B12" s="3">
        <v>11</v>
      </c>
      <c r="C12" s="9" t="s">
        <v>185</v>
      </c>
      <c r="D12" s="22" t="s">
        <v>186</v>
      </c>
      <c r="E12" s="11" t="s">
        <v>33</v>
      </c>
      <c r="F12" s="41">
        <v>1</v>
      </c>
      <c r="G12" s="42">
        <v>83.5</v>
      </c>
      <c r="H12" s="42">
        <v>87</v>
      </c>
      <c r="I12" s="48">
        <f t="shared" ref="I12:I45" si="16">+G12+H12</f>
        <v>170.5</v>
      </c>
      <c r="J12" s="46">
        <v>1</v>
      </c>
      <c r="K12" s="42">
        <v>80</v>
      </c>
      <c r="L12" s="42">
        <v>83</v>
      </c>
      <c r="M12" s="49">
        <f t="shared" ref="M12:M45" si="17">+K12+L12</f>
        <v>163</v>
      </c>
      <c r="N12" s="46">
        <v>2</v>
      </c>
      <c r="O12" s="90">
        <v>79</v>
      </c>
      <c r="P12" s="90">
        <v>82.5</v>
      </c>
      <c r="Q12" s="91">
        <f t="shared" ref="Q12:Q45" si="18">+O12+P12</f>
        <v>161.5</v>
      </c>
      <c r="R12" s="46">
        <v>3</v>
      </c>
      <c r="S12" s="42">
        <v>83.5</v>
      </c>
      <c r="T12" s="42">
        <v>83</v>
      </c>
      <c r="U12" s="95">
        <f t="shared" si="15"/>
        <v>166.5</v>
      </c>
      <c r="V12" s="46">
        <v>2</v>
      </c>
      <c r="W12" s="42">
        <v>72</v>
      </c>
      <c r="X12" s="42">
        <v>77</v>
      </c>
      <c r="Y12" s="113">
        <f t="shared" si="0"/>
        <v>149</v>
      </c>
      <c r="Z12" s="46">
        <v>2</v>
      </c>
      <c r="AA12" s="42">
        <v>83.5</v>
      </c>
      <c r="AB12" s="43">
        <v>83</v>
      </c>
      <c r="AC12" s="112">
        <f t="shared" si="1"/>
        <v>166.5</v>
      </c>
      <c r="AD12" s="46"/>
      <c r="AE12" s="42"/>
      <c r="AF12" s="42"/>
      <c r="AG12" s="113">
        <f t="shared" si="2"/>
        <v>0</v>
      </c>
      <c r="AH12" s="46"/>
      <c r="AI12" s="42"/>
      <c r="AJ12" s="43"/>
      <c r="AK12" s="112">
        <f t="shared" si="3"/>
        <v>0</v>
      </c>
      <c r="AL12" s="46">
        <v>2</v>
      </c>
      <c r="AM12" s="42">
        <v>72</v>
      </c>
      <c r="AN12" s="42">
        <v>75</v>
      </c>
      <c r="AO12" s="113">
        <f t="shared" si="4"/>
        <v>147</v>
      </c>
      <c r="AP12" s="46"/>
      <c r="AQ12" s="42"/>
      <c r="AR12" s="43"/>
      <c r="AS12" s="112">
        <f t="shared" si="5"/>
        <v>0</v>
      </c>
      <c r="AT12" s="47">
        <v>2</v>
      </c>
      <c r="AU12" s="43">
        <v>84.5</v>
      </c>
      <c r="AV12" s="52">
        <v>82</v>
      </c>
      <c r="AW12" s="116">
        <f t="shared" si="6"/>
        <v>166.5</v>
      </c>
      <c r="AX12" s="46"/>
      <c r="AY12" s="42"/>
      <c r="AZ12" s="42"/>
      <c r="BA12" s="113">
        <f t="shared" si="7"/>
        <v>0</v>
      </c>
      <c r="BE12" s="51"/>
      <c r="BF12" s="47"/>
      <c r="BG12" s="43"/>
      <c r="BH12" s="43"/>
      <c r="BI12" s="51"/>
      <c r="BJ12" s="47"/>
      <c r="BK12" s="43"/>
      <c r="BL12" s="43"/>
      <c r="BM12" s="50"/>
      <c r="BN12" s="47"/>
      <c r="BO12" s="43"/>
      <c r="BP12" s="43"/>
      <c r="BQ12" s="51"/>
      <c r="BR12" s="60"/>
      <c r="BS12" s="60"/>
      <c r="BT12" s="60"/>
      <c r="BU12" s="60"/>
      <c r="BV12" s="47"/>
      <c r="BW12" s="43"/>
      <c r="BX12" s="43"/>
      <c r="BY12" s="51"/>
      <c r="BZ12" s="47"/>
      <c r="CA12" s="43"/>
      <c r="CB12" s="43"/>
      <c r="CC12" s="51"/>
      <c r="CD12" s="115">
        <f t="shared" si="8"/>
        <v>8</v>
      </c>
      <c r="CE12" s="107">
        <f t="shared" si="9"/>
        <v>638</v>
      </c>
      <c r="CF12" s="107">
        <f t="shared" si="10"/>
        <v>79.75</v>
      </c>
      <c r="CG12" s="107">
        <f t="shared" si="11"/>
        <v>652.5</v>
      </c>
      <c r="CH12" s="107">
        <f t="shared" si="12"/>
        <v>81.5625</v>
      </c>
      <c r="CI12" s="107">
        <f t="shared" si="13"/>
        <v>1290.5</v>
      </c>
      <c r="CJ12" s="107">
        <f t="shared" si="14"/>
        <v>161.3125</v>
      </c>
    </row>
    <row r="13" spans="1:88" x14ac:dyDescent="0.25">
      <c r="A13" t="s">
        <v>20</v>
      </c>
      <c r="B13" s="3">
        <v>100</v>
      </c>
      <c r="C13" s="11" t="s">
        <v>127</v>
      </c>
      <c r="D13" s="22" t="s">
        <v>128</v>
      </c>
      <c r="E13" s="11" t="s">
        <v>34</v>
      </c>
      <c r="F13" s="41">
        <v>6</v>
      </c>
      <c r="G13" s="42">
        <v>85.5</v>
      </c>
      <c r="H13" s="42">
        <v>86</v>
      </c>
      <c r="I13" s="48">
        <f t="shared" si="16"/>
        <v>171.5</v>
      </c>
      <c r="J13" s="47"/>
      <c r="K13" s="43"/>
      <c r="L13" s="43"/>
      <c r="M13" s="49">
        <f t="shared" si="17"/>
        <v>0</v>
      </c>
      <c r="N13" s="47"/>
      <c r="O13" s="92"/>
      <c r="P13" s="92"/>
      <c r="Q13" s="91">
        <f t="shared" si="18"/>
        <v>0</v>
      </c>
      <c r="R13" s="47"/>
      <c r="S13" s="43"/>
      <c r="T13" s="43"/>
      <c r="U13" s="95">
        <f t="shared" si="15"/>
        <v>0</v>
      </c>
      <c r="V13" s="47"/>
      <c r="W13" s="43"/>
      <c r="X13" s="43"/>
      <c r="Y13" s="113">
        <f t="shared" si="0"/>
        <v>0</v>
      </c>
      <c r="Z13" s="47"/>
      <c r="AA13" s="43"/>
      <c r="AB13" s="43"/>
      <c r="AC13" s="112">
        <f t="shared" si="1"/>
        <v>0</v>
      </c>
      <c r="AD13" s="47">
        <v>3</v>
      </c>
      <c r="AE13" s="43">
        <v>90</v>
      </c>
      <c r="AF13" s="43">
        <v>83.5</v>
      </c>
      <c r="AG13" s="113">
        <f t="shared" si="2"/>
        <v>173.5</v>
      </c>
      <c r="AH13" s="47">
        <v>5</v>
      </c>
      <c r="AI13" s="43">
        <v>84.5</v>
      </c>
      <c r="AJ13" s="43">
        <v>81</v>
      </c>
      <c r="AK13" s="112">
        <f t="shared" si="3"/>
        <v>165.5</v>
      </c>
      <c r="AL13" s="47"/>
      <c r="AM13" s="43"/>
      <c r="AN13" s="43"/>
      <c r="AO13" s="113">
        <f t="shared" si="4"/>
        <v>0</v>
      </c>
      <c r="AP13" s="47"/>
      <c r="AQ13" s="43"/>
      <c r="AR13" s="43"/>
      <c r="AS13" s="112">
        <f t="shared" si="5"/>
        <v>0</v>
      </c>
      <c r="AT13" s="47"/>
      <c r="AU13" s="43"/>
      <c r="AV13" s="52"/>
      <c r="AW13" s="116">
        <f t="shared" si="6"/>
        <v>0</v>
      </c>
      <c r="AX13" s="47"/>
      <c r="AY13" s="43"/>
      <c r="AZ13" s="43"/>
      <c r="BA13" s="113">
        <f t="shared" si="7"/>
        <v>0</v>
      </c>
      <c r="BB13" s="47"/>
      <c r="BC13" s="43"/>
      <c r="BD13" s="43"/>
      <c r="BE13" s="51"/>
      <c r="BF13" s="47"/>
      <c r="BG13" s="43"/>
      <c r="BH13" s="43"/>
      <c r="BI13" s="51"/>
      <c r="BJ13" s="47"/>
      <c r="BK13" s="43"/>
      <c r="BL13" s="43"/>
      <c r="BM13" s="50"/>
      <c r="BN13" s="47"/>
      <c r="BO13" s="43"/>
      <c r="BP13" s="43"/>
      <c r="BQ13" s="51"/>
      <c r="BR13" s="60"/>
      <c r="BS13" s="60"/>
      <c r="BT13" s="60"/>
      <c r="BU13" s="60"/>
      <c r="BV13" s="47"/>
      <c r="BW13" s="43"/>
      <c r="BX13" s="43"/>
      <c r="BY13" s="51"/>
      <c r="BZ13" s="47"/>
      <c r="CA13" s="43"/>
      <c r="CB13" s="43"/>
      <c r="CC13" s="51"/>
      <c r="CD13" s="115">
        <f t="shared" si="8"/>
        <v>3</v>
      </c>
      <c r="CE13" s="107">
        <f t="shared" si="9"/>
        <v>260</v>
      </c>
      <c r="CF13" s="107">
        <f t="shared" si="10"/>
        <v>86.666666666666671</v>
      </c>
      <c r="CG13" s="107">
        <f t="shared" si="11"/>
        <v>250.5</v>
      </c>
      <c r="CH13" s="107">
        <f t="shared" si="12"/>
        <v>83.5</v>
      </c>
      <c r="CI13" s="107">
        <f t="shared" si="13"/>
        <v>510.5</v>
      </c>
      <c r="CJ13" s="107">
        <f t="shared" si="14"/>
        <v>170.16666666666669</v>
      </c>
    </row>
    <row r="14" spans="1:88" x14ac:dyDescent="0.25">
      <c r="A14" t="s">
        <v>20</v>
      </c>
      <c r="B14" s="3">
        <v>101</v>
      </c>
      <c r="C14" s="9" t="s">
        <v>160</v>
      </c>
      <c r="D14" s="22" t="s">
        <v>201</v>
      </c>
      <c r="E14" s="11" t="s">
        <v>33</v>
      </c>
      <c r="F14" s="41"/>
      <c r="G14" s="42"/>
      <c r="H14" s="42"/>
      <c r="I14" s="48">
        <f t="shared" si="16"/>
        <v>0</v>
      </c>
      <c r="J14" s="47"/>
      <c r="K14" s="43"/>
      <c r="L14" s="43"/>
      <c r="M14" s="49">
        <f t="shared" si="17"/>
        <v>0</v>
      </c>
      <c r="N14" s="47">
        <v>1</v>
      </c>
      <c r="O14" s="92">
        <v>83.5</v>
      </c>
      <c r="P14" s="92">
        <v>82</v>
      </c>
      <c r="Q14" s="91">
        <f t="shared" si="18"/>
        <v>165.5</v>
      </c>
      <c r="R14" s="47">
        <v>2</v>
      </c>
      <c r="S14" s="43">
        <v>85</v>
      </c>
      <c r="T14" s="43">
        <v>82</v>
      </c>
      <c r="U14" s="95">
        <f t="shared" si="15"/>
        <v>167</v>
      </c>
      <c r="V14" s="47"/>
      <c r="W14" s="43"/>
      <c r="X14" s="43"/>
      <c r="Y14" s="113">
        <f t="shared" si="0"/>
        <v>0</v>
      </c>
      <c r="Z14" s="47"/>
      <c r="AA14" s="43"/>
      <c r="AB14" s="43"/>
      <c r="AC14" s="112">
        <f t="shared" si="1"/>
        <v>0</v>
      </c>
      <c r="AD14" s="47"/>
      <c r="AE14" s="43"/>
      <c r="AF14" s="43"/>
      <c r="AG14" s="113">
        <f t="shared" si="2"/>
        <v>0</v>
      </c>
      <c r="AH14" s="47"/>
      <c r="AI14" s="43"/>
      <c r="AJ14" s="43"/>
      <c r="AK14" s="112">
        <f t="shared" si="3"/>
        <v>0</v>
      </c>
      <c r="AL14" s="47"/>
      <c r="AM14" s="43"/>
      <c r="AN14" s="43"/>
      <c r="AO14" s="113">
        <f t="shared" si="4"/>
        <v>0</v>
      </c>
      <c r="AP14" s="47"/>
      <c r="AQ14" s="43"/>
      <c r="AR14" s="43"/>
      <c r="AS14" s="112">
        <f t="shared" si="5"/>
        <v>0</v>
      </c>
      <c r="AT14" s="47"/>
      <c r="AU14" s="43"/>
      <c r="AV14" s="52"/>
      <c r="AW14" s="116">
        <f t="shared" si="6"/>
        <v>0</v>
      </c>
      <c r="AX14" s="47"/>
      <c r="AY14" s="43"/>
      <c r="AZ14" s="43"/>
      <c r="BA14" s="113">
        <f t="shared" si="7"/>
        <v>0</v>
      </c>
      <c r="BB14" s="47"/>
      <c r="BC14" s="43"/>
      <c r="BD14" s="43"/>
      <c r="BE14" s="51"/>
      <c r="BF14" s="47"/>
      <c r="BG14" s="43"/>
      <c r="BH14" s="43"/>
      <c r="BI14" s="51"/>
      <c r="BJ14" s="47"/>
      <c r="BK14" s="43"/>
      <c r="BL14" s="43"/>
      <c r="BM14" s="50"/>
      <c r="BN14" s="47"/>
      <c r="BO14" s="43"/>
      <c r="BP14" s="43"/>
      <c r="BQ14" s="51"/>
      <c r="BR14" s="60"/>
      <c r="BS14" s="60"/>
      <c r="BT14" s="60"/>
      <c r="BU14" s="60"/>
      <c r="BV14" s="47"/>
      <c r="BW14" s="43"/>
      <c r="BX14" s="43"/>
      <c r="BY14" s="51"/>
      <c r="BZ14" s="47"/>
      <c r="CA14" s="43"/>
      <c r="CB14" s="43"/>
      <c r="CC14" s="51"/>
      <c r="CD14" s="115">
        <f t="shared" si="8"/>
        <v>2</v>
      </c>
      <c r="CE14" s="107">
        <f t="shared" si="9"/>
        <v>168.5</v>
      </c>
      <c r="CF14" s="107">
        <f t="shared" si="10"/>
        <v>84.25</v>
      </c>
      <c r="CG14" s="107">
        <f t="shared" si="11"/>
        <v>164</v>
      </c>
      <c r="CH14" s="107">
        <f t="shared" si="12"/>
        <v>82</v>
      </c>
      <c r="CI14" s="107">
        <f t="shared" si="13"/>
        <v>332.5</v>
      </c>
      <c r="CJ14" s="107">
        <f t="shared" si="14"/>
        <v>166.25</v>
      </c>
    </row>
    <row r="15" spans="1:88" s="97" customFormat="1" x14ac:dyDescent="0.25">
      <c r="A15" s="97" t="s">
        <v>20</v>
      </c>
      <c r="B15" s="99">
        <v>101</v>
      </c>
      <c r="C15" s="101" t="s">
        <v>280</v>
      </c>
      <c r="D15" s="103" t="s">
        <v>264</v>
      </c>
      <c r="E15" s="102" t="s">
        <v>33</v>
      </c>
      <c r="F15" s="104"/>
      <c r="G15" s="105"/>
      <c r="H15" s="105"/>
      <c r="I15" s="110"/>
      <c r="J15" s="109"/>
      <c r="K15" s="106"/>
      <c r="L15" s="106"/>
      <c r="M15" s="111"/>
      <c r="N15" s="109"/>
      <c r="O15" s="119"/>
      <c r="P15" s="119"/>
      <c r="Q15" s="118"/>
      <c r="R15" s="109"/>
      <c r="S15" s="106"/>
      <c r="T15" s="106"/>
      <c r="U15" s="120"/>
      <c r="V15" s="109">
        <v>2</v>
      </c>
      <c r="W15" s="106">
        <v>77</v>
      </c>
      <c r="X15" s="106">
        <v>79</v>
      </c>
      <c r="Y15" s="113">
        <f t="shared" si="0"/>
        <v>156</v>
      </c>
      <c r="Z15" s="109"/>
      <c r="AA15" s="106"/>
      <c r="AB15" s="106"/>
      <c r="AC15" s="112">
        <f t="shared" si="1"/>
        <v>0</v>
      </c>
      <c r="AD15" s="109">
        <v>2</v>
      </c>
      <c r="AE15" s="106">
        <v>86.5</v>
      </c>
      <c r="AF15" s="106">
        <v>89.5</v>
      </c>
      <c r="AG15" s="113">
        <f t="shared" si="2"/>
        <v>176</v>
      </c>
      <c r="AH15" s="109">
        <v>2</v>
      </c>
      <c r="AI15" s="106">
        <v>84</v>
      </c>
      <c r="AJ15" s="106">
        <v>87</v>
      </c>
      <c r="AK15" s="112">
        <f t="shared" si="3"/>
        <v>171</v>
      </c>
      <c r="AL15" s="109"/>
      <c r="AM15" s="106"/>
      <c r="AN15" s="106"/>
      <c r="AO15" s="113">
        <f t="shared" si="4"/>
        <v>0</v>
      </c>
      <c r="AP15" s="109"/>
      <c r="AQ15" s="106"/>
      <c r="AR15" s="106"/>
      <c r="AS15" s="112">
        <f t="shared" si="5"/>
        <v>0</v>
      </c>
      <c r="AT15" s="123">
        <v>1</v>
      </c>
      <c r="AU15" s="106">
        <v>85</v>
      </c>
      <c r="AV15" s="114">
        <v>84</v>
      </c>
      <c r="AW15" s="116">
        <f t="shared" si="6"/>
        <v>169</v>
      </c>
      <c r="AX15" s="109">
        <v>2</v>
      </c>
      <c r="AY15" s="106">
        <v>80</v>
      </c>
      <c r="AZ15" s="106">
        <v>80</v>
      </c>
      <c r="BA15" s="113">
        <f t="shared" si="7"/>
        <v>160</v>
      </c>
      <c r="BB15" s="109"/>
      <c r="BC15" s="106"/>
      <c r="BD15" s="106"/>
      <c r="BE15" s="113"/>
      <c r="BF15" s="109"/>
      <c r="BG15" s="106"/>
      <c r="BH15" s="106"/>
      <c r="BI15" s="113"/>
      <c r="BJ15" s="109"/>
      <c r="BK15" s="106"/>
      <c r="BL15" s="106"/>
      <c r="BM15" s="112"/>
      <c r="BN15" s="109"/>
      <c r="BO15" s="106"/>
      <c r="BP15" s="106"/>
      <c r="BQ15" s="113"/>
      <c r="BR15" s="60"/>
      <c r="BS15" s="60"/>
      <c r="BT15" s="60"/>
      <c r="BU15" s="60"/>
      <c r="BV15" s="109"/>
      <c r="BW15" s="106"/>
      <c r="BX15" s="106"/>
      <c r="BY15" s="113"/>
      <c r="BZ15" s="109"/>
      <c r="CA15" s="106"/>
      <c r="CB15" s="106"/>
      <c r="CC15" s="113"/>
      <c r="CD15" s="115">
        <f t="shared" si="8"/>
        <v>5</v>
      </c>
      <c r="CE15" s="107">
        <f t="shared" si="9"/>
        <v>412.5</v>
      </c>
      <c r="CF15" s="107">
        <f t="shared" si="10"/>
        <v>82.5</v>
      </c>
      <c r="CG15" s="107">
        <f t="shared" si="11"/>
        <v>419.5</v>
      </c>
      <c r="CH15" s="107">
        <f t="shared" si="12"/>
        <v>83.9</v>
      </c>
      <c r="CI15" s="107">
        <f t="shared" si="13"/>
        <v>832</v>
      </c>
      <c r="CJ15" s="107">
        <f t="shared" si="14"/>
        <v>166.4</v>
      </c>
    </row>
    <row r="16" spans="1:88" x14ac:dyDescent="0.25">
      <c r="A16" t="s">
        <v>20</v>
      </c>
      <c r="B16" s="3">
        <v>104</v>
      </c>
      <c r="C16" s="9" t="s">
        <v>192</v>
      </c>
      <c r="D16" s="22" t="s">
        <v>193</v>
      </c>
      <c r="E16" s="11" t="s">
        <v>34</v>
      </c>
      <c r="F16" s="41">
        <v>8</v>
      </c>
      <c r="G16" s="42">
        <v>84.5</v>
      </c>
      <c r="H16" s="42">
        <v>84</v>
      </c>
      <c r="I16" s="48">
        <f t="shared" si="16"/>
        <v>168.5</v>
      </c>
      <c r="J16" s="47">
        <v>3</v>
      </c>
      <c r="K16" s="43">
        <v>86</v>
      </c>
      <c r="L16" s="43">
        <v>90</v>
      </c>
      <c r="M16" s="49">
        <f t="shared" si="17"/>
        <v>176</v>
      </c>
      <c r="N16" s="47"/>
      <c r="O16" s="92"/>
      <c r="P16" s="92"/>
      <c r="Q16" s="91">
        <f t="shared" si="18"/>
        <v>0</v>
      </c>
      <c r="R16" s="47"/>
      <c r="S16" s="43"/>
      <c r="T16" s="43"/>
      <c r="U16" s="95">
        <f t="shared" si="15"/>
        <v>0</v>
      </c>
      <c r="V16" s="47"/>
      <c r="W16" s="43"/>
      <c r="X16" s="43"/>
      <c r="Y16" s="113">
        <f t="shared" si="0"/>
        <v>0</v>
      </c>
      <c r="Z16" s="47"/>
      <c r="AA16" s="43"/>
      <c r="AB16" s="43"/>
      <c r="AC16" s="112">
        <f t="shared" si="1"/>
        <v>0</v>
      </c>
      <c r="AD16" s="47"/>
      <c r="AE16" s="43"/>
      <c r="AF16" s="43"/>
      <c r="AG16" s="113">
        <f t="shared" si="2"/>
        <v>0</v>
      </c>
      <c r="AH16" s="47"/>
      <c r="AI16" s="43"/>
      <c r="AJ16" s="43"/>
      <c r="AK16" s="112">
        <f t="shared" si="3"/>
        <v>0</v>
      </c>
      <c r="AL16" s="47"/>
      <c r="AM16" s="43"/>
      <c r="AN16" s="43"/>
      <c r="AO16" s="113">
        <f t="shared" si="4"/>
        <v>0</v>
      </c>
      <c r="AP16" s="47"/>
      <c r="AQ16" s="43"/>
      <c r="AR16" s="43"/>
      <c r="AS16" s="112">
        <f t="shared" si="5"/>
        <v>0</v>
      </c>
      <c r="AT16" s="47"/>
      <c r="AU16" s="43"/>
      <c r="AV16" s="52"/>
      <c r="AW16" s="116">
        <f t="shared" si="6"/>
        <v>0</v>
      </c>
      <c r="AX16" s="47"/>
      <c r="AY16" s="43"/>
      <c r="AZ16" s="43"/>
      <c r="BA16" s="113">
        <f t="shared" si="7"/>
        <v>0</v>
      </c>
      <c r="BB16" s="47"/>
      <c r="BC16" s="43"/>
      <c r="BD16" s="43"/>
      <c r="BE16" s="51"/>
      <c r="BF16" s="47"/>
      <c r="BG16" s="43"/>
      <c r="BH16" s="43"/>
      <c r="BI16" s="51"/>
      <c r="BJ16" s="47"/>
      <c r="BK16" s="43"/>
      <c r="BL16" s="43"/>
      <c r="BM16" s="50"/>
      <c r="BN16" s="47"/>
      <c r="BO16" s="43"/>
      <c r="BP16" s="43"/>
      <c r="BQ16" s="51"/>
      <c r="BR16" s="60"/>
      <c r="BS16" s="60"/>
      <c r="BT16" s="60"/>
      <c r="BU16" s="60"/>
      <c r="BV16" s="47"/>
      <c r="BW16" s="43"/>
      <c r="BX16" s="43"/>
      <c r="BY16" s="51"/>
      <c r="BZ16" s="47"/>
      <c r="CA16" s="43"/>
      <c r="CB16" s="43"/>
      <c r="CC16" s="51"/>
      <c r="CD16" s="115">
        <f t="shared" si="8"/>
        <v>2</v>
      </c>
      <c r="CE16" s="107">
        <f t="shared" si="9"/>
        <v>170.5</v>
      </c>
      <c r="CF16" s="107">
        <f t="shared" si="10"/>
        <v>85.25</v>
      </c>
      <c r="CG16" s="107">
        <f t="shared" si="11"/>
        <v>174</v>
      </c>
      <c r="CH16" s="107">
        <f t="shared" si="12"/>
        <v>87</v>
      </c>
      <c r="CI16" s="107">
        <f t="shared" si="13"/>
        <v>344.5</v>
      </c>
      <c r="CJ16" s="107">
        <f t="shared" si="14"/>
        <v>172.25</v>
      </c>
    </row>
    <row r="17" spans="1:88" x14ac:dyDescent="0.25">
      <c r="A17" t="s">
        <v>21</v>
      </c>
      <c r="B17" s="3">
        <v>105</v>
      </c>
      <c r="C17" s="9" t="s">
        <v>269</v>
      </c>
      <c r="D17" s="22" t="s">
        <v>166</v>
      </c>
      <c r="E17" s="11" t="s">
        <v>33</v>
      </c>
      <c r="F17" s="41"/>
      <c r="G17" s="42"/>
      <c r="H17" s="42"/>
      <c r="I17" s="48">
        <f t="shared" si="16"/>
        <v>0</v>
      </c>
      <c r="J17" s="47"/>
      <c r="K17" s="43"/>
      <c r="L17" s="43"/>
      <c r="M17" s="49">
        <f t="shared" si="17"/>
        <v>0</v>
      </c>
      <c r="N17" s="47"/>
      <c r="O17" s="92"/>
      <c r="P17" s="92"/>
      <c r="Q17" s="91">
        <f t="shared" si="18"/>
        <v>0</v>
      </c>
      <c r="R17" s="47"/>
      <c r="S17" s="43"/>
      <c r="T17" s="43"/>
      <c r="U17" s="95">
        <f t="shared" si="15"/>
        <v>0</v>
      </c>
      <c r="V17" s="47">
        <v>12</v>
      </c>
      <c r="W17" s="43">
        <v>68</v>
      </c>
      <c r="X17" s="43">
        <v>72.5</v>
      </c>
      <c r="Y17" s="113">
        <f t="shared" si="0"/>
        <v>140.5</v>
      </c>
      <c r="Z17" s="47">
        <v>9</v>
      </c>
      <c r="AA17" s="43">
        <v>72</v>
      </c>
      <c r="AB17" s="43">
        <v>66</v>
      </c>
      <c r="AC17" s="112">
        <f t="shared" si="1"/>
        <v>138</v>
      </c>
      <c r="AD17" s="47"/>
      <c r="AE17" s="43"/>
      <c r="AF17" s="43"/>
      <c r="AG17" s="113">
        <f t="shared" si="2"/>
        <v>0</v>
      </c>
      <c r="AH17" s="47"/>
      <c r="AI17" s="43"/>
      <c r="AJ17" s="43"/>
      <c r="AK17" s="112">
        <f t="shared" si="3"/>
        <v>0</v>
      </c>
      <c r="AL17" s="47"/>
      <c r="AM17" s="43"/>
      <c r="AN17" s="43"/>
      <c r="AO17" s="113">
        <f t="shared" si="4"/>
        <v>0</v>
      </c>
      <c r="AP17" s="47"/>
      <c r="AQ17" s="43"/>
      <c r="AR17" s="43"/>
      <c r="AS17" s="112">
        <f t="shared" si="5"/>
        <v>0</v>
      </c>
      <c r="AT17" s="47"/>
      <c r="AU17" s="43"/>
      <c r="AV17" s="52"/>
      <c r="AW17" s="116">
        <f t="shared" si="6"/>
        <v>0</v>
      </c>
      <c r="AX17" s="47"/>
      <c r="AY17" s="43"/>
      <c r="AZ17" s="43"/>
      <c r="BA17" s="113">
        <f t="shared" si="7"/>
        <v>0</v>
      </c>
      <c r="BB17" s="47"/>
      <c r="BC17" s="43"/>
      <c r="BD17" s="43"/>
      <c r="BE17" s="51"/>
      <c r="BF17" s="47"/>
      <c r="BG17" s="43"/>
      <c r="BH17" s="43"/>
      <c r="BI17" s="51"/>
      <c r="BJ17" s="47"/>
      <c r="BK17" s="43"/>
      <c r="BL17" s="43"/>
      <c r="BM17" s="50"/>
      <c r="BN17" s="47"/>
      <c r="BO17" s="43"/>
      <c r="BP17" s="43"/>
      <c r="BQ17" s="51"/>
      <c r="BR17" s="60"/>
      <c r="BS17" s="60"/>
      <c r="BT17" s="60"/>
      <c r="BU17" s="60"/>
      <c r="BV17" s="47"/>
      <c r="BW17" s="43"/>
      <c r="BX17" s="43"/>
      <c r="BY17" s="51"/>
      <c r="BZ17" s="47"/>
      <c r="CA17" s="43"/>
      <c r="CB17" s="43"/>
      <c r="CC17" s="51"/>
      <c r="CD17" s="115">
        <f t="shared" si="8"/>
        <v>2</v>
      </c>
      <c r="CE17" s="107">
        <f t="shared" si="9"/>
        <v>140</v>
      </c>
      <c r="CF17" s="107">
        <f t="shared" si="10"/>
        <v>70</v>
      </c>
      <c r="CG17" s="107">
        <f t="shared" si="11"/>
        <v>138.5</v>
      </c>
      <c r="CH17" s="107">
        <f t="shared" si="12"/>
        <v>69.25</v>
      </c>
      <c r="CI17" s="107">
        <f t="shared" si="13"/>
        <v>278.5</v>
      </c>
      <c r="CJ17" s="107">
        <f t="shared" si="14"/>
        <v>139.25</v>
      </c>
    </row>
    <row r="18" spans="1:88" x14ac:dyDescent="0.25">
      <c r="A18" t="s">
        <v>20</v>
      </c>
      <c r="B18" s="3">
        <v>106</v>
      </c>
      <c r="C18" s="9" t="s">
        <v>270</v>
      </c>
      <c r="D18" s="22" t="s">
        <v>271</v>
      </c>
      <c r="E18" s="9" t="s">
        <v>33</v>
      </c>
      <c r="F18" s="41"/>
      <c r="G18" s="42"/>
      <c r="H18" s="42"/>
      <c r="I18" s="48">
        <f t="shared" si="16"/>
        <v>0</v>
      </c>
      <c r="J18" s="47"/>
      <c r="K18" s="43"/>
      <c r="L18" s="43"/>
      <c r="M18" s="49">
        <f t="shared" si="17"/>
        <v>0</v>
      </c>
      <c r="N18" s="47"/>
      <c r="O18" s="92"/>
      <c r="P18" s="92"/>
      <c r="Q18" s="91">
        <f t="shared" si="18"/>
        <v>0</v>
      </c>
      <c r="R18" s="47"/>
      <c r="S18" s="43"/>
      <c r="T18" s="43"/>
      <c r="U18" s="95">
        <f t="shared" si="15"/>
        <v>0</v>
      </c>
      <c r="V18" s="47">
        <v>10</v>
      </c>
      <c r="W18" s="43">
        <v>73.5</v>
      </c>
      <c r="X18" s="43">
        <v>77</v>
      </c>
      <c r="Y18" s="113">
        <f t="shared" si="0"/>
        <v>150.5</v>
      </c>
      <c r="Z18" s="47">
        <v>1</v>
      </c>
      <c r="AA18" s="43">
        <v>84</v>
      </c>
      <c r="AB18" s="43">
        <v>81.5</v>
      </c>
      <c r="AC18" s="112">
        <f t="shared" si="1"/>
        <v>165.5</v>
      </c>
      <c r="AD18" s="47"/>
      <c r="AE18" s="43"/>
      <c r="AF18" s="43"/>
      <c r="AG18" s="113">
        <f t="shared" si="2"/>
        <v>0</v>
      </c>
      <c r="AH18" s="47"/>
      <c r="AI18" s="43"/>
      <c r="AJ18" s="43"/>
      <c r="AK18" s="112">
        <f t="shared" si="3"/>
        <v>0</v>
      </c>
      <c r="AL18" s="47"/>
      <c r="AM18" s="43"/>
      <c r="AN18" s="43"/>
      <c r="AO18" s="113">
        <f t="shared" si="4"/>
        <v>0</v>
      </c>
      <c r="AP18" s="47"/>
      <c r="AQ18" s="43"/>
      <c r="AR18" s="43"/>
      <c r="AS18" s="112">
        <f t="shared" si="5"/>
        <v>0</v>
      </c>
      <c r="AT18" s="47"/>
      <c r="AU18" s="43"/>
      <c r="AV18" s="52"/>
      <c r="AW18" s="116">
        <f t="shared" si="6"/>
        <v>0</v>
      </c>
      <c r="AX18" s="47"/>
      <c r="AY18" s="43"/>
      <c r="AZ18" s="43"/>
      <c r="BA18" s="113">
        <f t="shared" si="7"/>
        <v>0</v>
      </c>
      <c r="BB18" s="47"/>
      <c r="BC18" s="43"/>
      <c r="BD18" s="43"/>
      <c r="BE18" s="51"/>
      <c r="BF18" s="47"/>
      <c r="BG18" s="43"/>
      <c r="BH18" s="43"/>
      <c r="BI18" s="51"/>
      <c r="BJ18" s="47"/>
      <c r="BK18" s="43"/>
      <c r="BL18" s="43"/>
      <c r="BM18" s="50"/>
      <c r="BN18" s="47"/>
      <c r="BO18" s="43"/>
      <c r="BP18" s="43"/>
      <c r="BQ18" s="51"/>
      <c r="BR18" s="60"/>
      <c r="BS18" s="60"/>
      <c r="BT18" s="60"/>
      <c r="BU18" s="60"/>
      <c r="BV18" s="47"/>
      <c r="BW18" s="43"/>
      <c r="BX18" s="43"/>
      <c r="BY18" s="51"/>
      <c r="BZ18" s="47"/>
      <c r="CA18" s="43"/>
      <c r="CB18" s="43"/>
      <c r="CC18" s="51"/>
      <c r="CD18" s="115">
        <f t="shared" si="8"/>
        <v>2</v>
      </c>
      <c r="CE18" s="107">
        <f t="shared" si="9"/>
        <v>157.5</v>
      </c>
      <c r="CF18" s="107">
        <f t="shared" si="10"/>
        <v>78.75</v>
      </c>
      <c r="CG18" s="107">
        <f t="shared" si="11"/>
        <v>158.5</v>
      </c>
      <c r="CH18" s="107">
        <f t="shared" si="12"/>
        <v>79.25</v>
      </c>
      <c r="CI18" s="107">
        <f t="shared" si="13"/>
        <v>316</v>
      </c>
      <c r="CJ18" s="107">
        <f t="shared" si="14"/>
        <v>158</v>
      </c>
    </row>
    <row r="19" spans="1:88" x14ac:dyDescent="0.25">
      <c r="A19" t="s">
        <v>21</v>
      </c>
      <c r="B19" s="3">
        <v>107</v>
      </c>
      <c r="C19" s="9" t="s">
        <v>131</v>
      </c>
      <c r="D19" s="22" t="s">
        <v>132</v>
      </c>
      <c r="E19" s="11" t="s">
        <v>33</v>
      </c>
      <c r="F19" s="41"/>
      <c r="G19" s="42"/>
      <c r="H19" s="42"/>
      <c r="I19" s="48">
        <f t="shared" si="16"/>
        <v>0</v>
      </c>
      <c r="J19" s="47"/>
      <c r="K19" s="43"/>
      <c r="L19" s="43"/>
      <c r="M19" s="49">
        <f t="shared" si="17"/>
        <v>0</v>
      </c>
      <c r="N19" s="47">
        <v>10</v>
      </c>
      <c r="O19" s="92">
        <v>81</v>
      </c>
      <c r="P19" s="92">
        <v>81.5</v>
      </c>
      <c r="Q19" s="91">
        <f t="shared" si="18"/>
        <v>162.5</v>
      </c>
      <c r="R19" s="47">
        <v>8</v>
      </c>
      <c r="S19" s="43">
        <v>78.5</v>
      </c>
      <c r="T19" s="43">
        <v>80.5</v>
      </c>
      <c r="U19" s="95">
        <f t="shared" si="15"/>
        <v>159</v>
      </c>
      <c r="V19" s="47">
        <v>2</v>
      </c>
      <c r="W19" s="43">
        <v>83</v>
      </c>
      <c r="X19" s="43">
        <v>81</v>
      </c>
      <c r="Y19" s="113">
        <f t="shared" si="0"/>
        <v>164</v>
      </c>
      <c r="Z19" s="47">
        <v>5</v>
      </c>
      <c r="AA19" s="43">
        <v>77</v>
      </c>
      <c r="AB19" s="43">
        <v>74</v>
      </c>
      <c r="AC19" s="112">
        <f t="shared" si="1"/>
        <v>151</v>
      </c>
      <c r="AD19" s="47"/>
      <c r="AE19" s="43"/>
      <c r="AF19" s="43"/>
      <c r="AG19" s="113">
        <f t="shared" si="2"/>
        <v>0</v>
      </c>
      <c r="AH19" s="47"/>
      <c r="AI19" s="43"/>
      <c r="AJ19" s="43"/>
      <c r="AK19" s="112">
        <f t="shared" si="3"/>
        <v>0</v>
      </c>
      <c r="AL19" s="47">
        <v>3</v>
      </c>
      <c r="AM19" s="43">
        <v>70</v>
      </c>
      <c r="AN19" s="43">
        <v>67</v>
      </c>
      <c r="AO19" s="113">
        <f t="shared" si="4"/>
        <v>137</v>
      </c>
      <c r="AP19" s="47">
        <v>3</v>
      </c>
      <c r="AQ19" s="43">
        <v>71.5</v>
      </c>
      <c r="AR19" s="43">
        <v>64.5</v>
      </c>
      <c r="AS19" s="112">
        <f t="shared" si="5"/>
        <v>136</v>
      </c>
      <c r="AT19" s="47">
        <v>7</v>
      </c>
      <c r="AU19" s="43">
        <v>75.5</v>
      </c>
      <c r="AV19" s="52">
        <v>73</v>
      </c>
      <c r="AW19" s="116">
        <f t="shared" si="6"/>
        <v>148.5</v>
      </c>
      <c r="AX19" s="47">
        <v>5</v>
      </c>
      <c r="AY19" s="43">
        <v>79</v>
      </c>
      <c r="AZ19" s="43">
        <v>75.5</v>
      </c>
      <c r="BA19" s="113">
        <f t="shared" si="7"/>
        <v>154.5</v>
      </c>
      <c r="BB19" s="47"/>
      <c r="BC19" s="43"/>
      <c r="BD19" s="43"/>
      <c r="BE19" s="51"/>
      <c r="BF19" s="47"/>
      <c r="BG19" s="43"/>
      <c r="BH19" s="43"/>
      <c r="BI19" s="51"/>
      <c r="BJ19" s="47"/>
      <c r="BK19" s="43"/>
      <c r="BL19" s="43"/>
      <c r="BM19" s="50"/>
      <c r="BN19" s="47"/>
      <c r="BO19" s="43"/>
      <c r="BP19" s="43"/>
      <c r="BQ19" s="51"/>
      <c r="BR19" s="60"/>
      <c r="BS19" s="60"/>
      <c r="BT19" s="60"/>
      <c r="BU19" s="60"/>
      <c r="BV19" s="47"/>
      <c r="BW19" s="43"/>
      <c r="BX19" s="43"/>
      <c r="BY19" s="51"/>
      <c r="BZ19" s="47"/>
      <c r="CA19" s="43"/>
      <c r="CB19" s="43"/>
      <c r="CC19" s="51"/>
      <c r="CD19" s="115">
        <f t="shared" si="8"/>
        <v>8</v>
      </c>
      <c r="CE19" s="107">
        <f t="shared" si="9"/>
        <v>615.5</v>
      </c>
      <c r="CF19" s="107">
        <f t="shared" si="10"/>
        <v>76.9375</v>
      </c>
      <c r="CG19" s="107">
        <f t="shared" si="11"/>
        <v>597</v>
      </c>
      <c r="CH19" s="107">
        <f t="shared" si="12"/>
        <v>74.625</v>
      </c>
      <c r="CI19" s="107">
        <f t="shared" si="13"/>
        <v>1212.5</v>
      </c>
      <c r="CJ19" s="107">
        <f t="shared" si="14"/>
        <v>151.5625</v>
      </c>
    </row>
    <row r="20" spans="1:88" ht="14.45" customHeight="1" x14ac:dyDescent="0.25">
      <c r="A20" t="s">
        <v>21</v>
      </c>
      <c r="B20" s="3">
        <v>110</v>
      </c>
      <c r="C20" s="9" t="s">
        <v>62</v>
      </c>
      <c r="D20" s="22" t="s">
        <v>107</v>
      </c>
      <c r="E20" s="11" t="s">
        <v>33</v>
      </c>
      <c r="F20" s="41"/>
      <c r="G20" s="42"/>
      <c r="H20" s="42"/>
      <c r="I20" s="48">
        <f t="shared" si="16"/>
        <v>0</v>
      </c>
      <c r="J20" s="47"/>
      <c r="K20" s="43"/>
      <c r="L20" s="43"/>
      <c r="M20" s="49">
        <f t="shared" si="17"/>
        <v>0</v>
      </c>
      <c r="N20" s="47">
        <v>2</v>
      </c>
      <c r="O20" s="92">
        <v>86.5</v>
      </c>
      <c r="P20" s="92">
        <v>87.5</v>
      </c>
      <c r="Q20" s="91">
        <f t="shared" si="18"/>
        <v>174</v>
      </c>
      <c r="R20" s="47">
        <v>11</v>
      </c>
      <c r="S20" s="43">
        <v>79.5</v>
      </c>
      <c r="T20" s="43">
        <v>77</v>
      </c>
      <c r="U20" s="95">
        <f t="shared" si="15"/>
        <v>156.5</v>
      </c>
      <c r="V20" s="47"/>
      <c r="W20" s="43"/>
      <c r="X20" s="43"/>
      <c r="Y20" s="113">
        <f t="shared" si="0"/>
        <v>0</v>
      </c>
      <c r="Z20" s="47"/>
      <c r="AA20" s="43"/>
      <c r="AB20" s="43"/>
      <c r="AC20" s="112">
        <f t="shared" si="1"/>
        <v>0</v>
      </c>
      <c r="AD20" s="47"/>
      <c r="AE20" s="43"/>
      <c r="AF20" s="43"/>
      <c r="AG20" s="113">
        <f t="shared" si="2"/>
        <v>0</v>
      </c>
      <c r="AH20" s="47"/>
      <c r="AI20" s="43"/>
      <c r="AJ20" s="43"/>
      <c r="AK20" s="112">
        <f t="shared" si="3"/>
        <v>0</v>
      </c>
      <c r="AL20" s="47"/>
      <c r="AM20" s="43"/>
      <c r="AN20" s="43"/>
      <c r="AO20" s="113">
        <f t="shared" si="4"/>
        <v>0</v>
      </c>
      <c r="AP20" s="47"/>
      <c r="AQ20" s="43"/>
      <c r="AR20" s="43"/>
      <c r="AS20" s="112">
        <f t="shared" si="5"/>
        <v>0</v>
      </c>
      <c r="AT20" s="47"/>
      <c r="AU20" s="43"/>
      <c r="AV20" s="52"/>
      <c r="AW20" s="116">
        <f t="shared" si="6"/>
        <v>0</v>
      </c>
      <c r="AX20" s="47"/>
      <c r="AY20" s="43"/>
      <c r="AZ20" s="43"/>
      <c r="BA20" s="113">
        <f t="shared" si="7"/>
        <v>0</v>
      </c>
      <c r="BB20" s="47"/>
      <c r="BC20" s="43"/>
      <c r="BD20" s="43"/>
      <c r="BE20" s="51"/>
      <c r="BF20" s="47"/>
      <c r="BG20" s="43"/>
      <c r="BH20" s="43"/>
      <c r="BI20" s="51"/>
      <c r="BJ20" s="47"/>
      <c r="BK20" s="43"/>
      <c r="BL20" s="43"/>
      <c r="BM20" s="50"/>
      <c r="BN20" s="47"/>
      <c r="BO20" s="43"/>
      <c r="BP20" s="43"/>
      <c r="BQ20" s="51"/>
      <c r="BR20" s="60"/>
      <c r="BS20" s="60"/>
      <c r="BT20" s="60"/>
      <c r="BU20" s="60"/>
      <c r="BV20" s="47"/>
      <c r="BW20" s="43"/>
      <c r="BX20" s="43"/>
      <c r="BY20" s="51"/>
      <c r="BZ20" s="47"/>
      <c r="CA20" s="43"/>
      <c r="CB20" s="43"/>
      <c r="CC20" s="51"/>
      <c r="CD20" s="115">
        <f t="shared" si="8"/>
        <v>2</v>
      </c>
      <c r="CE20" s="107">
        <f t="shared" si="9"/>
        <v>166</v>
      </c>
      <c r="CF20" s="107">
        <f t="shared" si="10"/>
        <v>83</v>
      </c>
      <c r="CG20" s="107">
        <f t="shared" si="11"/>
        <v>164.5</v>
      </c>
      <c r="CH20" s="107">
        <f t="shared" si="12"/>
        <v>82.25</v>
      </c>
      <c r="CI20" s="107">
        <f t="shared" si="13"/>
        <v>330.5</v>
      </c>
      <c r="CJ20" s="107">
        <f t="shared" si="14"/>
        <v>165.25</v>
      </c>
    </row>
    <row r="21" spans="1:88" ht="14.45" customHeight="1" x14ac:dyDescent="0.25">
      <c r="A21" t="s">
        <v>21</v>
      </c>
      <c r="B21" s="3">
        <v>111</v>
      </c>
      <c r="C21" s="9" t="s">
        <v>115</v>
      </c>
      <c r="D21" s="22" t="s">
        <v>116</v>
      </c>
      <c r="E21" s="9" t="s">
        <v>33</v>
      </c>
      <c r="F21" s="41">
        <v>1</v>
      </c>
      <c r="G21" s="42">
        <v>90.5</v>
      </c>
      <c r="H21" s="42">
        <v>89</v>
      </c>
      <c r="I21" s="48">
        <f t="shared" si="16"/>
        <v>179.5</v>
      </c>
      <c r="J21" s="47">
        <v>6</v>
      </c>
      <c r="K21" s="43">
        <v>84</v>
      </c>
      <c r="L21" s="43">
        <v>87</v>
      </c>
      <c r="M21" s="49">
        <f t="shared" si="17"/>
        <v>171</v>
      </c>
      <c r="N21" s="47"/>
      <c r="O21" s="92"/>
      <c r="P21" s="92"/>
      <c r="Q21" s="91">
        <f t="shared" si="18"/>
        <v>0</v>
      </c>
      <c r="R21" s="47"/>
      <c r="S21" s="43"/>
      <c r="T21" s="43"/>
      <c r="U21" s="95">
        <f t="shared" si="15"/>
        <v>0</v>
      </c>
      <c r="V21" s="47">
        <v>9</v>
      </c>
      <c r="W21" s="43">
        <v>75</v>
      </c>
      <c r="X21" s="43">
        <v>78</v>
      </c>
      <c r="Y21" s="113">
        <f t="shared" si="0"/>
        <v>153</v>
      </c>
      <c r="Z21" s="47"/>
      <c r="AA21" s="43"/>
      <c r="AB21" s="43"/>
      <c r="AC21" s="112">
        <f t="shared" si="1"/>
        <v>0</v>
      </c>
      <c r="AD21" s="47"/>
      <c r="AE21" s="43"/>
      <c r="AF21" s="43"/>
      <c r="AG21" s="113">
        <f t="shared" si="2"/>
        <v>0</v>
      </c>
      <c r="AH21" s="47"/>
      <c r="AI21" s="43"/>
      <c r="AJ21" s="43"/>
      <c r="AK21" s="112">
        <f t="shared" si="3"/>
        <v>0</v>
      </c>
      <c r="AL21" s="123">
        <v>1</v>
      </c>
      <c r="AM21" s="43">
        <v>87</v>
      </c>
      <c r="AN21" s="43">
        <v>80</v>
      </c>
      <c r="AO21" s="113">
        <f t="shared" si="4"/>
        <v>167</v>
      </c>
      <c r="AP21" s="123">
        <v>1</v>
      </c>
      <c r="AQ21" s="43">
        <v>85</v>
      </c>
      <c r="AR21" s="43">
        <v>83</v>
      </c>
      <c r="AS21" s="112">
        <f t="shared" si="5"/>
        <v>168</v>
      </c>
      <c r="AT21" s="123">
        <v>1</v>
      </c>
      <c r="AU21" s="43">
        <v>83</v>
      </c>
      <c r="AV21" s="52">
        <v>83</v>
      </c>
      <c r="AW21" s="116">
        <f t="shared" si="6"/>
        <v>166</v>
      </c>
      <c r="AX21" s="47">
        <v>2</v>
      </c>
      <c r="AY21" s="43">
        <v>85</v>
      </c>
      <c r="AZ21" s="43">
        <v>82.5</v>
      </c>
      <c r="BA21" s="113">
        <f t="shared" si="7"/>
        <v>167.5</v>
      </c>
      <c r="BB21" s="47"/>
      <c r="BC21" s="43"/>
      <c r="BD21" s="43"/>
      <c r="BE21" s="51"/>
      <c r="BF21" s="47"/>
      <c r="BG21" s="43"/>
      <c r="BH21" s="43"/>
      <c r="BI21" s="51"/>
      <c r="BJ21" s="47"/>
      <c r="BK21" s="43"/>
      <c r="BL21" s="43"/>
      <c r="BM21" s="50"/>
      <c r="BN21" s="47"/>
      <c r="BO21" s="43"/>
      <c r="BP21" s="43"/>
      <c r="BQ21" s="51"/>
      <c r="BR21" s="60"/>
      <c r="BS21" s="60"/>
      <c r="BT21" s="60"/>
      <c r="BU21" s="60"/>
      <c r="BV21" s="47"/>
      <c r="BW21" s="43"/>
      <c r="BX21" s="43"/>
      <c r="BY21" s="51"/>
      <c r="BZ21" s="47"/>
      <c r="CA21" s="43"/>
      <c r="CB21" s="43"/>
      <c r="CC21" s="51"/>
      <c r="CD21" s="115">
        <f t="shared" si="8"/>
        <v>7</v>
      </c>
      <c r="CE21" s="107">
        <f t="shared" si="9"/>
        <v>589.5</v>
      </c>
      <c r="CF21" s="107">
        <f t="shared" si="10"/>
        <v>84.214285714285708</v>
      </c>
      <c r="CG21" s="107">
        <f t="shared" si="11"/>
        <v>582.5</v>
      </c>
      <c r="CH21" s="107">
        <f t="shared" si="12"/>
        <v>83.214285714285708</v>
      </c>
      <c r="CI21" s="107">
        <f t="shared" si="13"/>
        <v>1172</v>
      </c>
      <c r="CJ21" s="107">
        <f t="shared" si="14"/>
        <v>167.42857142857142</v>
      </c>
    </row>
    <row r="22" spans="1:88" ht="14.45" customHeight="1" x14ac:dyDescent="0.25">
      <c r="A22" t="s">
        <v>21</v>
      </c>
      <c r="B22" s="3">
        <v>112</v>
      </c>
      <c r="C22" s="9" t="s">
        <v>119</v>
      </c>
      <c r="D22" s="22" t="s">
        <v>300</v>
      </c>
      <c r="E22" s="9" t="s">
        <v>34</v>
      </c>
      <c r="F22" s="41"/>
      <c r="G22" s="42"/>
      <c r="H22" s="42"/>
      <c r="I22" s="48">
        <f t="shared" si="16"/>
        <v>0</v>
      </c>
      <c r="J22" s="47"/>
      <c r="K22" s="43"/>
      <c r="L22" s="43"/>
      <c r="M22" s="49">
        <f t="shared" si="17"/>
        <v>0</v>
      </c>
      <c r="N22" s="47"/>
      <c r="O22" s="92"/>
      <c r="P22" s="92"/>
      <c r="Q22" s="91">
        <f t="shared" si="18"/>
        <v>0</v>
      </c>
      <c r="R22" s="47"/>
      <c r="S22" s="43"/>
      <c r="T22" s="43"/>
      <c r="U22" s="95">
        <f t="shared" si="15"/>
        <v>0</v>
      </c>
      <c r="V22" s="47"/>
      <c r="W22" s="43"/>
      <c r="X22" s="43"/>
      <c r="Y22" s="113">
        <f t="shared" si="0"/>
        <v>0</v>
      </c>
      <c r="Z22" s="47"/>
      <c r="AA22" s="43"/>
      <c r="AB22" s="43"/>
      <c r="AC22" s="112">
        <f t="shared" si="1"/>
        <v>0</v>
      </c>
      <c r="AD22" s="47"/>
      <c r="AE22" s="43"/>
      <c r="AF22" s="43"/>
      <c r="AG22" s="113">
        <f t="shared" si="2"/>
        <v>0</v>
      </c>
      <c r="AH22" s="47"/>
      <c r="AI22" s="43"/>
      <c r="AJ22" s="43"/>
      <c r="AK22" s="112">
        <f t="shared" si="3"/>
        <v>0</v>
      </c>
      <c r="AL22" s="47">
        <v>2</v>
      </c>
      <c r="AM22" s="43">
        <v>75</v>
      </c>
      <c r="AN22" s="43">
        <v>64</v>
      </c>
      <c r="AO22" s="113">
        <f t="shared" si="4"/>
        <v>139</v>
      </c>
      <c r="AP22" s="47">
        <v>2</v>
      </c>
      <c r="AQ22" s="43">
        <v>84</v>
      </c>
      <c r="AR22" s="43">
        <v>80</v>
      </c>
      <c r="AS22" s="112">
        <f t="shared" si="5"/>
        <v>164</v>
      </c>
      <c r="AT22" s="47">
        <v>6</v>
      </c>
      <c r="AU22" s="43">
        <v>80</v>
      </c>
      <c r="AV22" s="52">
        <v>76</v>
      </c>
      <c r="AW22" s="116">
        <f t="shared" si="6"/>
        <v>156</v>
      </c>
      <c r="AX22" s="47">
        <v>4</v>
      </c>
      <c r="AY22" s="43">
        <v>84</v>
      </c>
      <c r="AZ22" s="43">
        <v>81.5</v>
      </c>
      <c r="BA22" s="113">
        <f t="shared" si="7"/>
        <v>165.5</v>
      </c>
      <c r="BB22" s="47"/>
      <c r="BC22" s="43"/>
      <c r="BD22" s="43"/>
      <c r="BE22" s="51"/>
      <c r="BF22" s="47"/>
      <c r="BG22" s="43"/>
      <c r="BH22" s="43"/>
      <c r="BI22" s="51"/>
      <c r="BJ22" s="47"/>
      <c r="BK22" s="43"/>
      <c r="BL22" s="43"/>
      <c r="BM22" s="50"/>
      <c r="BN22" s="47"/>
      <c r="BO22" s="43"/>
      <c r="BP22" s="43"/>
      <c r="BQ22" s="51"/>
      <c r="BR22" s="60"/>
      <c r="BS22" s="60"/>
      <c r="BT22" s="60"/>
      <c r="BU22" s="60"/>
      <c r="BV22" s="47"/>
      <c r="BW22" s="43"/>
      <c r="BX22" s="43"/>
      <c r="BY22" s="51"/>
      <c r="BZ22" s="47"/>
      <c r="CA22" s="43"/>
      <c r="CB22" s="43"/>
      <c r="CC22" s="51"/>
      <c r="CD22" s="115">
        <f t="shared" si="8"/>
        <v>4</v>
      </c>
      <c r="CE22" s="107">
        <f t="shared" si="9"/>
        <v>323</v>
      </c>
      <c r="CF22" s="107">
        <f t="shared" si="10"/>
        <v>80.75</v>
      </c>
      <c r="CG22" s="107">
        <f t="shared" si="11"/>
        <v>301.5</v>
      </c>
      <c r="CH22" s="107">
        <f t="shared" si="12"/>
        <v>75.375</v>
      </c>
      <c r="CI22" s="107">
        <f t="shared" si="13"/>
        <v>624.5</v>
      </c>
      <c r="CJ22" s="107">
        <f t="shared" si="14"/>
        <v>156.125</v>
      </c>
    </row>
    <row r="23" spans="1:88" s="97" customFormat="1" ht="14.45" customHeight="1" x14ac:dyDescent="0.25">
      <c r="A23" s="97" t="s">
        <v>21</v>
      </c>
      <c r="B23" s="99">
        <v>112</v>
      </c>
      <c r="C23" s="101" t="s">
        <v>119</v>
      </c>
      <c r="D23" s="103" t="s">
        <v>195</v>
      </c>
      <c r="E23" s="101" t="s">
        <v>34</v>
      </c>
      <c r="F23" s="104"/>
      <c r="G23" s="105"/>
      <c r="H23" s="105"/>
      <c r="I23" s="110"/>
      <c r="J23" s="109"/>
      <c r="K23" s="106"/>
      <c r="L23" s="106"/>
      <c r="M23" s="111"/>
      <c r="N23" s="109"/>
      <c r="O23" s="119"/>
      <c r="P23" s="119"/>
      <c r="Q23" s="118"/>
      <c r="R23" s="109"/>
      <c r="S23" s="106"/>
      <c r="T23" s="106"/>
      <c r="U23" s="120"/>
      <c r="V23" s="109">
        <v>1</v>
      </c>
      <c r="W23" s="106">
        <v>83</v>
      </c>
      <c r="X23" s="106">
        <v>88</v>
      </c>
      <c r="Y23" s="113">
        <f t="shared" si="0"/>
        <v>171</v>
      </c>
      <c r="Z23" s="109">
        <v>3</v>
      </c>
      <c r="AA23" s="106">
        <v>78</v>
      </c>
      <c r="AB23" s="106">
        <v>85.5</v>
      </c>
      <c r="AC23" s="112">
        <f t="shared" si="1"/>
        <v>163.5</v>
      </c>
      <c r="AD23" s="109"/>
      <c r="AE23" s="106"/>
      <c r="AF23" s="106"/>
      <c r="AG23" s="113">
        <f t="shared" si="2"/>
        <v>0</v>
      </c>
      <c r="AH23" s="109"/>
      <c r="AI23" s="106"/>
      <c r="AJ23" s="106"/>
      <c r="AK23" s="112">
        <f t="shared" si="3"/>
        <v>0</v>
      </c>
      <c r="AL23" s="109"/>
      <c r="AM23" s="106"/>
      <c r="AN23" s="106"/>
      <c r="AO23" s="113">
        <f t="shared" si="4"/>
        <v>0</v>
      </c>
      <c r="AP23" s="109"/>
      <c r="AQ23" s="106"/>
      <c r="AR23" s="106"/>
      <c r="AS23" s="112">
        <f t="shared" si="5"/>
        <v>0</v>
      </c>
      <c r="AT23" s="109"/>
      <c r="AU23" s="106"/>
      <c r="AV23" s="114"/>
      <c r="AW23" s="116">
        <f t="shared" si="6"/>
        <v>0</v>
      </c>
      <c r="AX23" s="109"/>
      <c r="AY23" s="106"/>
      <c r="AZ23" s="106"/>
      <c r="BA23" s="113">
        <f t="shared" si="7"/>
        <v>0</v>
      </c>
      <c r="BB23" s="109"/>
      <c r="BC23" s="106"/>
      <c r="BD23" s="106"/>
      <c r="BE23" s="113"/>
      <c r="BF23" s="109"/>
      <c r="BG23" s="106"/>
      <c r="BH23" s="106"/>
      <c r="BI23" s="113"/>
      <c r="BJ23" s="109"/>
      <c r="BK23" s="106"/>
      <c r="BL23" s="106"/>
      <c r="BM23" s="112"/>
      <c r="BN23" s="109"/>
      <c r="BO23" s="106"/>
      <c r="BP23" s="106"/>
      <c r="BQ23" s="113"/>
      <c r="BR23" s="60"/>
      <c r="BS23" s="60"/>
      <c r="BT23" s="60"/>
      <c r="BU23" s="60"/>
      <c r="BV23" s="109"/>
      <c r="BW23" s="106"/>
      <c r="BX23" s="106"/>
      <c r="BY23" s="113"/>
      <c r="BZ23" s="109"/>
      <c r="CA23" s="106"/>
      <c r="CB23" s="106"/>
      <c r="CC23" s="113"/>
      <c r="CD23" s="115">
        <f t="shared" si="8"/>
        <v>2</v>
      </c>
      <c r="CE23" s="107">
        <f t="shared" si="9"/>
        <v>161</v>
      </c>
      <c r="CF23" s="107">
        <f t="shared" si="10"/>
        <v>80.5</v>
      </c>
      <c r="CG23" s="107">
        <f t="shared" si="11"/>
        <v>173.5</v>
      </c>
      <c r="CH23" s="107">
        <f t="shared" si="12"/>
        <v>86.75</v>
      </c>
      <c r="CI23" s="107">
        <f t="shared" si="13"/>
        <v>334.5</v>
      </c>
      <c r="CJ23" s="107">
        <f t="shared" si="14"/>
        <v>167.25</v>
      </c>
    </row>
    <row r="24" spans="1:88" ht="14.45" customHeight="1" x14ac:dyDescent="0.25">
      <c r="A24" t="s">
        <v>21</v>
      </c>
      <c r="B24" s="3">
        <v>112</v>
      </c>
      <c r="C24" s="9" t="s">
        <v>119</v>
      </c>
      <c r="D24" s="22" t="s">
        <v>27</v>
      </c>
      <c r="E24" s="9" t="s">
        <v>33</v>
      </c>
      <c r="F24" s="41">
        <v>3</v>
      </c>
      <c r="G24" s="42">
        <v>85</v>
      </c>
      <c r="H24" s="42">
        <v>93</v>
      </c>
      <c r="I24" s="48">
        <f t="shared" si="16"/>
        <v>178</v>
      </c>
      <c r="J24" s="47">
        <v>4</v>
      </c>
      <c r="K24" s="43">
        <v>86</v>
      </c>
      <c r="L24" s="43">
        <v>92</v>
      </c>
      <c r="M24" s="49">
        <f t="shared" si="17"/>
        <v>178</v>
      </c>
      <c r="N24" s="47"/>
      <c r="O24" s="92"/>
      <c r="P24" s="92"/>
      <c r="Q24" s="91">
        <f t="shared" si="18"/>
        <v>0</v>
      </c>
      <c r="R24" s="47"/>
      <c r="S24" s="43"/>
      <c r="T24" s="43"/>
      <c r="U24" s="95">
        <f t="shared" si="15"/>
        <v>0</v>
      </c>
      <c r="V24" s="47"/>
      <c r="W24" s="43"/>
      <c r="X24" s="43"/>
      <c r="Y24" s="113">
        <f t="shared" si="0"/>
        <v>0</v>
      </c>
      <c r="Z24" s="47"/>
      <c r="AA24" s="43"/>
      <c r="AB24" s="43"/>
      <c r="AC24" s="112">
        <f t="shared" si="1"/>
        <v>0</v>
      </c>
      <c r="AD24" s="47"/>
      <c r="AE24" s="43"/>
      <c r="AF24" s="43"/>
      <c r="AG24" s="113">
        <f t="shared" si="2"/>
        <v>0</v>
      </c>
      <c r="AH24" s="47"/>
      <c r="AI24" s="43"/>
      <c r="AJ24" s="43"/>
      <c r="AK24" s="112">
        <f t="shared" si="3"/>
        <v>0</v>
      </c>
      <c r="AL24" s="47"/>
      <c r="AM24" s="43"/>
      <c r="AN24" s="43"/>
      <c r="AO24" s="113">
        <f t="shared" si="4"/>
        <v>0</v>
      </c>
      <c r="AP24" s="47"/>
      <c r="AQ24" s="43"/>
      <c r="AR24" s="43"/>
      <c r="AS24" s="112">
        <f t="shared" si="5"/>
        <v>0</v>
      </c>
      <c r="AT24" s="47"/>
      <c r="AU24" s="43"/>
      <c r="AV24" s="52"/>
      <c r="AW24" s="116">
        <f t="shared" si="6"/>
        <v>0</v>
      </c>
      <c r="AX24" s="47"/>
      <c r="AY24" s="43"/>
      <c r="AZ24" s="43"/>
      <c r="BA24" s="113">
        <f t="shared" si="7"/>
        <v>0</v>
      </c>
      <c r="BB24" s="47"/>
      <c r="BC24" s="43"/>
      <c r="BD24" s="43"/>
      <c r="BE24" s="51"/>
      <c r="BF24" s="47"/>
      <c r="BG24" s="43"/>
      <c r="BH24" s="43"/>
      <c r="BI24" s="51"/>
      <c r="BJ24" s="47"/>
      <c r="BK24" s="43"/>
      <c r="BL24" s="43"/>
      <c r="BM24" s="50"/>
      <c r="BN24" s="47"/>
      <c r="BO24" s="43"/>
      <c r="BP24" s="43"/>
      <c r="BQ24" s="51"/>
      <c r="BR24" s="60"/>
      <c r="BS24" s="60"/>
      <c r="BT24" s="60"/>
      <c r="BU24" s="60"/>
      <c r="BV24" s="47"/>
      <c r="BW24" s="43"/>
      <c r="BX24" s="43"/>
      <c r="BY24" s="51"/>
      <c r="BZ24" s="47"/>
      <c r="CA24" s="43"/>
      <c r="CB24" s="43"/>
      <c r="CC24" s="51"/>
      <c r="CD24" s="115">
        <f t="shared" si="8"/>
        <v>2</v>
      </c>
      <c r="CE24" s="107">
        <f t="shared" si="9"/>
        <v>171</v>
      </c>
      <c r="CF24" s="107">
        <f t="shared" si="10"/>
        <v>85.5</v>
      </c>
      <c r="CG24" s="107">
        <f t="shared" si="11"/>
        <v>185</v>
      </c>
      <c r="CH24" s="107">
        <f t="shared" si="12"/>
        <v>92.5</v>
      </c>
      <c r="CI24" s="107">
        <f t="shared" si="13"/>
        <v>356</v>
      </c>
      <c r="CJ24" s="107">
        <f t="shared" si="14"/>
        <v>178</v>
      </c>
    </row>
    <row r="25" spans="1:88" ht="14.45" customHeight="1" x14ac:dyDescent="0.25">
      <c r="A25" t="s">
        <v>21</v>
      </c>
      <c r="B25" s="3">
        <v>113</v>
      </c>
      <c r="C25" s="9" t="s">
        <v>101</v>
      </c>
      <c r="D25" s="22" t="s">
        <v>106</v>
      </c>
      <c r="E25" s="11" t="s">
        <v>34</v>
      </c>
      <c r="F25" s="41"/>
      <c r="G25" s="42"/>
      <c r="H25" s="42"/>
      <c r="I25" s="48">
        <f t="shared" si="16"/>
        <v>0</v>
      </c>
      <c r="J25" s="47"/>
      <c r="K25" s="43"/>
      <c r="L25" s="43"/>
      <c r="M25" s="49">
        <f t="shared" si="17"/>
        <v>0</v>
      </c>
      <c r="N25" s="55">
        <v>15</v>
      </c>
      <c r="O25" s="93">
        <v>79</v>
      </c>
      <c r="P25" s="93">
        <v>79.5</v>
      </c>
      <c r="Q25" s="91">
        <f t="shared" si="18"/>
        <v>158.5</v>
      </c>
      <c r="R25" s="55">
        <v>4</v>
      </c>
      <c r="S25" s="55">
        <v>84.5</v>
      </c>
      <c r="T25" s="55">
        <v>82.5</v>
      </c>
      <c r="U25" s="95">
        <f t="shared" si="15"/>
        <v>167</v>
      </c>
      <c r="V25" s="55"/>
      <c r="W25" s="55"/>
      <c r="X25" s="55"/>
      <c r="Y25" s="113">
        <f t="shared" si="0"/>
        <v>0</v>
      </c>
      <c r="Z25" s="55"/>
      <c r="AA25" s="55"/>
      <c r="AB25" s="55"/>
      <c r="AC25" s="112">
        <f t="shared" si="1"/>
        <v>0</v>
      </c>
      <c r="AD25" s="55"/>
      <c r="AE25" s="55"/>
      <c r="AF25" s="55"/>
      <c r="AG25" s="113">
        <f t="shared" si="2"/>
        <v>0</v>
      </c>
      <c r="AH25" s="55"/>
      <c r="AI25" s="55"/>
      <c r="AJ25" s="55"/>
      <c r="AK25" s="112">
        <f t="shared" si="3"/>
        <v>0</v>
      </c>
      <c r="AL25" s="47"/>
      <c r="AM25" s="43"/>
      <c r="AN25" s="43"/>
      <c r="AO25" s="113">
        <f t="shared" si="4"/>
        <v>0</v>
      </c>
      <c r="AP25" s="47"/>
      <c r="AQ25" s="43"/>
      <c r="AR25" s="43"/>
      <c r="AS25" s="112">
        <f t="shared" si="5"/>
        <v>0</v>
      </c>
      <c r="AT25" s="47"/>
      <c r="AU25" s="43"/>
      <c r="AV25" s="52"/>
      <c r="AW25" s="116">
        <f t="shared" si="6"/>
        <v>0</v>
      </c>
      <c r="AX25" s="47"/>
      <c r="AY25" s="43"/>
      <c r="AZ25" s="43"/>
      <c r="BA25" s="113">
        <f t="shared" si="7"/>
        <v>0</v>
      </c>
      <c r="BB25" s="47"/>
      <c r="BC25" s="43"/>
      <c r="BD25" s="43"/>
      <c r="BE25" s="51"/>
      <c r="BF25" s="47"/>
      <c r="BG25" s="43"/>
      <c r="BH25" s="43"/>
      <c r="BI25" s="51"/>
      <c r="BJ25" s="47"/>
      <c r="BK25" s="43"/>
      <c r="BL25" s="43"/>
      <c r="BM25" s="50"/>
      <c r="BN25" s="47"/>
      <c r="BO25" s="43"/>
      <c r="BP25" s="43"/>
      <c r="BQ25" s="51"/>
      <c r="BR25" s="60"/>
      <c r="BS25" s="60"/>
      <c r="BT25" s="60"/>
      <c r="BU25" s="60"/>
      <c r="BV25" s="47"/>
      <c r="BW25" s="43"/>
      <c r="BX25" s="43"/>
      <c r="BY25" s="51"/>
      <c r="BZ25" s="47"/>
      <c r="CA25" s="43"/>
      <c r="CB25" s="43"/>
      <c r="CC25" s="51"/>
      <c r="CD25" s="115">
        <f t="shared" si="8"/>
        <v>2</v>
      </c>
      <c r="CE25" s="107">
        <f t="shared" si="9"/>
        <v>163.5</v>
      </c>
      <c r="CF25" s="107">
        <f t="shared" si="10"/>
        <v>81.75</v>
      </c>
      <c r="CG25" s="107">
        <f t="shared" si="11"/>
        <v>162</v>
      </c>
      <c r="CH25" s="107">
        <f t="shared" si="12"/>
        <v>81</v>
      </c>
      <c r="CI25" s="107">
        <f t="shared" si="13"/>
        <v>325.5</v>
      </c>
      <c r="CJ25" s="107">
        <f t="shared" si="14"/>
        <v>162.75</v>
      </c>
    </row>
    <row r="26" spans="1:88" ht="14.45" customHeight="1" x14ac:dyDescent="0.25">
      <c r="A26" t="s">
        <v>20</v>
      </c>
      <c r="B26" s="3">
        <v>114</v>
      </c>
      <c r="C26" s="9" t="s">
        <v>246</v>
      </c>
      <c r="D26" s="22" t="s">
        <v>247</v>
      </c>
      <c r="E26" s="11" t="s">
        <v>34</v>
      </c>
      <c r="F26" s="41"/>
      <c r="G26" s="42"/>
      <c r="H26" s="42"/>
      <c r="I26" s="48">
        <f t="shared" si="16"/>
        <v>0</v>
      </c>
      <c r="J26" s="47"/>
      <c r="K26" s="43"/>
      <c r="L26" s="43"/>
      <c r="M26" s="49">
        <f t="shared" si="17"/>
        <v>0</v>
      </c>
      <c r="N26" s="3">
        <v>8</v>
      </c>
      <c r="O26" s="94">
        <v>84</v>
      </c>
      <c r="P26" s="94">
        <v>81</v>
      </c>
      <c r="Q26" s="91">
        <f t="shared" si="18"/>
        <v>165</v>
      </c>
      <c r="R26" s="3">
        <v>6</v>
      </c>
      <c r="S26" s="3">
        <v>80.5</v>
      </c>
      <c r="T26" s="3">
        <v>83</v>
      </c>
      <c r="U26" s="95">
        <f t="shared" si="15"/>
        <v>163.5</v>
      </c>
      <c r="Y26" s="113">
        <f t="shared" si="0"/>
        <v>0</v>
      </c>
      <c r="AC26" s="112">
        <f t="shared" si="1"/>
        <v>0</v>
      </c>
      <c r="AG26" s="113">
        <f t="shared" si="2"/>
        <v>0</v>
      </c>
      <c r="AK26" s="112">
        <f t="shared" si="3"/>
        <v>0</v>
      </c>
      <c r="AL26" s="47"/>
      <c r="AM26" s="43"/>
      <c r="AN26" s="43"/>
      <c r="AO26" s="113">
        <f t="shared" si="4"/>
        <v>0</v>
      </c>
      <c r="AP26" s="47"/>
      <c r="AQ26" s="43"/>
      <c r="AR26" s="43"/>
      <c r="AS26" s="112">
        <f t="shared" si="5"/>
        <v>0</v>
      </c>
      <c r="AT26" s="47"/>
      <c r="AU26" s="43"/>
      <c r="AV26" s="52"/>
      <c r="AW26" s="116">
        <f t="shared" si="6"/>
        <v>0</v>
      </c>
      <c r="AX26" s="47"/>
      <c r="AY26" s="43"/>
      <c r="AZ26" s="43"/>
      <c r="BA26" s="113">
        <f t="shared" si="7"/>
        <v>0</v>
      </c>
      <c r="BB26" s="47"/>
      <c r="BC26" s="43"/>
      <c r="BD26" s="43"/>
      <c r="BE26" s="51"/>
      <c r="BF26" s="47"/>
      <c r="BG26" s="43"/>
      <c r="BH26" s="43"/>
      <c r="BI26" s="51"/>
      <c r="BJ26" s="47"/>
      <c r="BK26" s="43"/>
      <c r="BL26" s="43"/>
      <c r="BM26" s="50"/>
      <c r="BN26" s="47"/>
      <c r="BO26" s="43"/>
      <c r="BP26" s="43"/>
      <c r="BQ26" s="51"/>
      <c r="BR26" s="60"/>
      <c r="BS26" s="60"/>
      <c r="BT26" s="60"/>
      <c r="BU26" s="60"/>
      <c r="BV26" s="47"/>
      <c r="BW26" s="43"/>
      <c r="BX26" s="43"/>
      <c r="BY26" s="51"/>
      <c r="BZ26" s="47"/>
      <c r="CA26" s="43"/>
      <c r="CB26" s="43"/>
      <c r="CC26" s="51"/>
      <c r="CD26" s="115">
        <f t="shared" si="8"/>
        <v>2</v>
      </c>
      <c r="CE26" s="107">
        <f t="shared" si="9"/>
        <v>164.5</v>
      </c>
      <c r="CF26" s="107">
        <f t="shared" si="10"/>
        <v>82.25</v>
      </c>
      <c r="CG26" s="107">
        <f t="shared" si="11"/>
        <v>164</v>
      </c>
      <c r="CH26" s="107">
        <f t="shared" si="12"/>
        <v>82</v>
      </c>
      <c r="CI26" s="107">
        <f t="shared" si="13"/>
        <v>328.5</v>
      </c>
      <c r="CJ26" s="107">
        <f t="shared" si="14"/>
        <v>164.25</v>
      </c>
    </row>
    <row r="27" spans="1:88" ht="14.45" customHeight="1" x14ac:dyDescent="0.25">
      <c r="A27" t="s">
        <v>20</v>
      </c>
      <c r="B27" s="3">
        <v>116</v>
      </c>
      <c r="C27" s="9" t="s">
        <v>141</v>
      </c>
      <c r="D27" s="22" t="s">
        <v>202</v>
      </c>
      <c r="E27" s="11" t="s">
        <v>33</v>
      </c>
      <c r="F27" s="41">
        <v>8</v>
      </c>
      <c r="G27" s="42">
        <v>80</v>
      </c>
      <c r="H27" s="42">
        <v>83</v>
      </c>
      <c r="I27" s="48">
        <f t="shared" si="16"/>
        <v>163</v>
      </c>
      <c r="J27" s="47"/>
      <c r="K27" s="43"/>
      <c r="L27" s="43"/>
      <c r="M27" s="49">
        <f t="shared" si="17"/>
        <v>0</v>
      </c>
      <c r="N27" s="47">
        <v>16</v>
      </c>
      <c r="O27" s="92">
        <v>79.5</v>
      </c>
      <c r="P27" s="92">
        <v>77</v>
      </c>
      <c r="Q27" s="91">
        <f t="shared" si="18"/>
        <v>156.5</v>
      </c>
      <c r="R27" s="47">
        <v>10</v>
      </c>
      <c r="S27" s="43">
        <v>78</v>
      </c>
      <c r="T27" s="43">
        <v>79.5</v>
      </c>
      <c r="U27" s="95">
        <f t="shared" si="15"/>
        <v>157.5</v>
      </c>
      <c r="V27" s="47"/>
      <c r="W27" s="43"/>
      <c r="X27" s="43"/>
      <c r="Y27" s="113">
        <f t="shared" si="0"/>
        <v>0</v>
      </c>
      <c r="Z27" s="47"/>
      <c r="AA27" s="43"/>
      <c r="AB27" s="43"/>
      <c r="AC27" s="112">
        <f t="shared" si="1"/>
        <v>0</v>
      </c>
      <c r="AD27" s="47"/>
      <c r="AE27" s="43"/>
      <c r="AF27" s="43"/>
      <c r="AG27" s="113">
        <f t="shared" si="2"/>
        <v>0</v>
      </c>
      <c r="AH27" s="47"/>
      <c r="AI27" s="43"/>
      <c r="AJ27" s="43"/>
      <c r="AK27" s="112">
        <f t="shared" si="3"/>
        <v>0</v>
      </c>
      <c r="AL27" s="47"/>
      <c r="AM27" s="43"/>
      <c r="AN27" s="43"/>
      <c r="AO27" s="113">
        <f t="shared" si="4"/>
        <v>0</v>
      </c>
      <c r="AP27" s="47"/>
      <c r="AQ27" s="43"/>
      <c r="AR27" s="43"/>
      <c r="AS27" s="112">
        <f t="shared" si="5"/>
        <v>0</v>
      </c>
      <c r="AT27" s="47"/>
      <c r="AU27" s="43"/>
      <c r="AV27" s="52"/>
      <c r="AW27" s="116">
        <f t="shared" si="6"/>
        <v>0</v>
      </c>
      <c r="AX27" s="47"/>
      <c r="AY27" s="43"/>
      <c r="AZ27" s="43"/>
      <c r="BA27" s="113">
        <f t="shared" si="7"/>
        <v>0</v>
      </c>
      <c r="BB27" s="47"/>
      <c r="BC27" s="43"/>
      <c r="BD27" s="43"/>
      <c r="BE27" s="51"/>
      <c r="BF27" s="47"/>
      <c r="BG27" s="43"/>
      <c r="BH27" s="43"/>
      <c r="BI27" s="51"/>
      <c r="BJ27" s="47"/>
      <c r="BK27" s="43"/>
      <c r="BL27" s="43"/>
      <c r="BM27" s="50"/>
      <c r="BN27" s="47"/>
      <c r="BO27" s="43"/>
      <c r="BP27" s="43"/>
      <c r="BQ27" s="51"/>
      <c r="BR27" s="60"/>
      <c r="BS27" s="60"/>
      <c r="BT27" s="60"/>
      <c r="BU27" s="60"/>
      <c r="BV27" s="47"/>
      <c r="BW27" s="43"/>
      <c r="BX27" s="43"/>
      <c r="BY27" s="51"/>
      <c r="BZ27" s="47"/>
      <c r="CA27" s="43"/>
      <c r="CB27" s="43"/>
      <c r="CC27" s="51"/>
      <c r="CD27" s="115">
        <f t="shared" si="8"/>
        <v>3</v>
      </c>
      <c r="CE27" s="107">
        <f t="shared" si="9"/>
        <v>237.5</v>
      </c>
      <c r="CF27" s="107">
        <f t="shared" si="10"/>
        <v>79.166666666666671</v>
      </c>
      <c r="CG27" s="107">
        <f t="shared" si="11"/>
        <v>239.5</v>
      </c>
      <c r="CH27" s="107">
        <f t="shared" si="12"/>
        <v>79.833333333333329</v>
      </c>
      <c r="CI27" s="107">
        <f t="shared" si="13"/>
        <v>477</v>
      </c>
      <c r="CJ27" s="107">
        <f t="shared" si="14"/>
        <v>159</v>
      </c>
    </row>
    <row r="28" spans="1:88" ht="14.45" customHeight="1" x14ac:dyDescent="0.25">
      <c r="A28" t="s">
        <v>20</v>
      </c>
      <c r="B28" s="3">
        <v>116</v>
      </c>
      <c r="C28" s="9" t="s">
        <v>141</v>
      </c>
      <c r="D28" s="22" t="s">
        <v>248</v>
      </c>
      <c r="E28" s="102" t="s">
        <v>34</v>
      </c>
      <c r="F28" s="41"/>
      <c r="G28" s="42"/>
      <c r="H28" s="42"/>
      <c r="I28" s="48"/>
      <c r="J28" s="47"/>
      <c r="K28" s="43"/>
      <c r="L28" s="43"/>
      <c r="M28" s="49"/>
      <c r="N28" s="47"/>
      <c r="O28" s="92"/>
      <c r="P28" s="92"/>
      <c r="Q28" s="91"/>
      <c r="R28" s="47"/>
      <c r="S28" s="43"/>
      <c r="T28" s="43"/>
      <c r="U28" s="95">
        <f t="shared" si="15"/>
        <v>0</v>
      </c>
      <c r="V28" s="47">
        <v>3</v>
      </c>
      <c r="W28" s="43">
        <v>80</v>
      </c>
      <c r="X28" s="43">
        <v>83</v>
      </c>
      <c r="Y28" s="113">
        <f t="shared" si="0"/>
        <v>163</v>
      </c>
      <c r="Z28" s="47">
        <v>2</v>
      </c>
      <c r="AA28" s="43">
        <v>81</v>
      </c>
      <c r="AB28" s="43">
        <v>83</v>
      </c>
      <c r="AC28" s="112">
        <f t="shared" si="1"/>
        <v>164</v>
      </c>
      <c r="AD28" s="47">
        <v>5</v>
      </c>
      <c r="AE28" s="43">
        <v>86</v>
      </c>
      <c r="AF28" s="43">
        <v>84.5</v>
      </c>
      <c r="AG28" s="113">
        <f t="shared" si="2"/>
        <v>170.5</v>
      </c>
      <c r="AH28" s="47">
        <v>3</v>
      </c>
      <c r="AI28" s="43">
        <v>83.5</v>
      </c>
      <c r="AJ28" s="43">
        <v>86</v>
      </c>
      <c r="AK28" s="112">
        <f t="shared" si="3"/>
        <v>169.5</v>
      </c>
      <c r="AL28" s="47"/>
      <c r="AM28" s="43"/>
      <c r="AN28" s="43"/>
      <c r="AO28" s="113">
        <f t="shared" si="4"/>
        <v>0</v>
      </c>
      <c r="AP28" s="47"/>
      <c r="AQ28" s="43"/>
      <c r="AR28" s="43"/>
      <c r="AS28" s="112">
        <f t="shared" si="5"/>
        <v>0</v>
      </c>
      <c r="AT28" s="47"/>
      <c r="AU28" s="43"/>
      <c r="AV28" s="52"/>
      <c r="AW28" s="116">
        <f t="shared" si="6"/>
        <v>0</v>
      </c>
      <c r="AX28" s="47"/>
      <c r="AY28" s="43"/>
      <c r="AZ28" s="43"/>
      <c r="BA28" s="113">
        <f t="shared" si="7"/>
        <v>0</v>
      </c>
      <c r="BB28" s="47"/>
      <c r="BC28" s="43"/>
      <c r="BD28" s="43"/>
      <c r="BE28" s="51"/>
      <c r="BF28" s="47"/>
      <c r="BG28" s="43"/>
      <c r="BH28" s="43"/>
      <c r="BI28" s="51"/>
      <c r="BJ28" s="47"/>
      <c r="BK28" s="43"/>
      <c r="BL28" s="43"/>
      <c r="BM28" s="50"/>
      <c r="BN28" s="47"/>
      <c r="BO28" s="43"/>
      <c r="BP28" s="43"/>
      <c r="BQ28" s="51"/>
      <c r="BR28" s="60"/>
      <c r="BS28" s="60"/>
      <c r="BT28" s="60"/>
      <c r="BU28" s="60"/>
      <c r="BV28" s="47"/>
      <c r="BW28" s="43"/>
      <c r="BX28" s="43"/>
      <c r="BY28" s="51"/>
      <c r="BZ28" s="47"/>
      <c r="CA28" s="43"/>
      <c r="CB28" s="43"/>
      <c r="CC28" s="51"/>
      <c r="CD28" s="115">
        <f t="shared" si="8"/>
        <v>4</v>
      </c>
      <c r="CE28" s="107">
        <f t="shared" si="9"/>
        <v>330.5</v>
      </c>
      <c r="CF28" s="107">
        <f t="shared" si="10"/>
        <v>82.625</v>
      </c>
      <c r="CG28" s="107">
        <f t="shared" si="11"/>
        <v>336.5</v>
      </c>
      <c r="CH28" s="107">
        <f t="shared" si="12"/>
        <v>84.125</v>
      </c>
      <c r="CI28" s="107">
        <f t="shared" si="13"/>
        <v>667</v>
      </c>
      <c r="CJ28" s="107">
        <f t="shared" si="14"/>
        <v>166.75</v>
      </c>
    </row>
    <row r="29" spans="1:88" s="97" customFormat="1" ht="14.45" customHeight="1" x14ac:dyDescent="0.25">
      <c r="A29" s="97" t="s">
        <v>21</v>
      </c>
      <c r="B29" s="99">
        <v>118</v>
      </c>
      <c r="C29" s="101" t="s">
        <v>290</v>
      </c>
      <c r="D29" s="103" t="s">
        <v>291</v>
      </c>
      <c r="E29" s="102" t="s">
        <v>34</v>
      </c>
      <c r="F29" s="104"/>
      <c r="G29" s="105"/>
      <c r="H29" s="105"/>
      <c r="I29" s="110"/>
      <c r="J29" s="109"/>
      <c r="K29" s="106"/>
      <c r="L29" s="106"/>
      <c r="M29" s="111"/>
      <c r="N29" s="109"/>
      <c r="O29" s="119"/>
      <c r="P29" s="119"/>
      <c r="Q29" s="118"/>
      <c r="R29" s="109"/>
      <c r="S29" s="106"/>
      <c r="T29" s="106"/>
      <c r="U29" s="120"/>
      <c r="V29" s="109"/>
      <c r="W29" s="106"/>
      <c r="X29" s="106"/>
      <c r="Y29" s="113"/>
      <c r="Z29" s="109"/>
      <c r="AA29" s="106"/>
      <c r="AB29" s="106"/>
      <c r="AC29" s="112"/>
      <c r="AD29" s="109">
        <v>1</v>
      </c>
      <c r="AE29" s="106">
        <v>77.5</v>
      </c>
      <c r="AF29" s="106">
        <v>83</v>
      </c>
      <c r="AG29" s="113">
        <f t="shared" si="2"/>
        <v>160.5</v>
      </c>
      <c r="AH29" s="109"/>
      <c r="AI29" s="106"/>
      <c r="AJ29" s="106"/>
      <c r="AK29" s="112">
        <f t="shared" si="3"/>
        <v>0</v>
      </c>
      <c r="AL29" s="109"/>
      <c r="AM29" s="106"/>
      <c r="AN29" s="106"/>
      <c r="AO29" s="113">
        <f t="shared" si="4"/>
        <v>0</v>
      </c>
      <c r="AP29" s="109"/>
      <c r="AQ29" s="106"/>
      <c r="AR29" s="106"/>
      <c r="AS29" s="112">
        <f t="shared" si="5"/>
        <v>0</v>
      </c>
      <c r="AT29" s="109"/>
      <c r="AU29" s="106"/>
      <c r="AV29" s="114"/>
      <c r="AW29" s="116">
        <f t="shared" si="6"/>
        <v>0</v>
      </c>
      <c r="AX29" s="109"/>
      <c r="AY29" s="106"/>
      <c r="AZ29" s="106"/>
      <c r="BA29" s="113">
        <f t="shared" si="7"/>
        <v>0</v>
      </c>
      <c r="BB29" s="109"/>
      <c r="BC29" s="106"/>
      <c r="BD29" s="106"/>
      <c r="BE29" s="113"/>
      <c r="BF29" s="109"/>
      <c r="BG29" s="106"/>
      <c r="BH29" s="106"/>
      <c r="BI29" s="113"/>
      <c r="BJ29" s="109"/>
      <c r="BK29" s="106"/>
      <c r="BL29" s="106"/>
      <c r="BM29" s="112"/>
      <c r="BN29" s="109"/>
      <c r="BO29" s="106"/>
      <c r="BP29" s="106"/>
      <c r="BQ29" s="113"/>
      <c r="BR29" s="60"/>
      <c r="BS29" s="60"/>
      <c r="BT29" s="60"/>
      <c r="BU29" s="60"/>
      <c r="BV29" s="109"/>
      <c r="BW29" s="106"/>
      <c r="BX29" s="106"/>
      <c r="BY29" s="113"/>
      <c r="BZ29" s="109"/>
      <c r="CA29" s="106"/>
      <c r="CB29" s="106"/>
      <c r="CC29" s="113"/>
      <c r="CD29" s="115">
        <f t="shared" si="8"/>
        <v>1</v>
      </c>
      <c r="CE29" s="107">
        <f t="shared" si="9"/>
        <v>77.5</v>
      </c>
      <c r="CF29" s="107">
        <f t="shared" si="10"/>
        <v>77.5</v>
      </c>
      <c r="CG29" s="107">
        <f t="shared" si="11"/>
        <v>83</v>
      </c>
      <c r="CH29" s="107">
        <f t="shared" si="12"/>
        <v>83</v>
      </c>
      <c r="CI29" s="107">
        <f t="shared" si="13"/>
        <v>160.5</v>
      </c>
      <c r="CJ29" s="107">
        <f t="shared" si="14"/>
        <v>160.5</v>
      </c>
    </row>
    <row r="30" spans="1:88" s="97" customFormat="1" ht="14.45" customHeight="1" x14ac:dyDescent="0.25">
      <c r="A30" t="s">
        <v>20</v>
      </c>
      <c r="B30" s="3">
        <v>120</v>
      </c>
      <c r="C30" s="9" t="s">
        <v>171</v>
      </c>
      <c r="D30" s="22" t="s">
        <v>172</v>
      </c>
      <c r="E30" s="11" t="s">
        <v>33</v>
      </c>
      <c r="F30" s="104"/>
      <c r="G30" s="105"/>
      <c r="H30" s="105"/>
      <c r="I30" s="110"/>
      <c r="J30" s="109"/>
      <c r="K30" s="106"/>
      <c r="L30" s="106"/>
      <c r="M30" s="111"/>
      <c r="N30" s="109"/>
      <c r="O30" s="119"/>
      <c r="P30" s="119"/>
      <c r="Q30" s="118"/>
      <c r="R30" s="109"/>
      <c r="S30" s="106"/>
      <c r="T30" s="106"/>
      <c r="U30" s="120"/>
      <c r="V30" s="109">
        <v>11</v>
      </c>
      <c r="W30" s="106">
        <v>71</v>
      </c>
      <c r="X30" s="106">
        <v>79</v>
      </c>
      <c r="Y30" s="113">
        <f>+W30+X30</f>
        <v>150</v>
      </c>
      <c r="Z30" s="109">
        <v>6</v>
      </c>
      <c r="AA30" s="106">
        <v>74</v>
      </c>
      <c r="AB30" s="106">
        <v>73</v>
      </c>
      <c r="AC30" s="112">
        <f t="shared" si="1"/>
        <v>147</v>
      </c>
      <c r="AD30" s="109"/>
      <c r="AE30" s="106"/>
      <c r="AF30" s="106"/>
      <c r="AG30" s="113">
        <f t="shared" si="2"/>
        <v>0</v>
      </c>
      <c r="AH30" s="109"/>
      <c r="AI30" s="106"/>
      <c r="AJ30" s="106"/>
      <c r="AK30" s="112">
        <f t="shared" si="3"/>
        <v>0</v>
      </c>
      <c r="AL30" s="109"/>
      <c r="AM30" s="106"/>
      <c r="AN30" s="106"/>
      <c r="AO30" s="113">
        <f t="shared" si="4"/>
        <v>0</v>
      </c>
      <c r="AP30" s="109"/>
      <c r="AQ30" s="106"/>
      <c r="AR30" s="106"/>
      <c r="AS30" s="112">
        <f t="shared" si="5"/>
        <v>0</v>
      </c>
      <c r="AT30" s="109"/>
      <c r="AU30" s="106"/>
      <c r="AV30" s="114"/>
      <c r="AW30" s="116">
        <f t="shared" si="6"/>
        <v>0</v>
      </c>
      <c r="AX30" s="109"/>
      <c r="AY30" s="106"/>
      <c r="AZ30" s="106"/>
      <c r="BA30" s="113">
        <f t="shared" si="7"/>
        <v>0</v>
      </c>
      <c r="BB30" s="109"/>
      <c r="BC30" s="106"/>
      <c r="BD30" s="106"/>
      <c r="BE30" s="113"/>
      <c r="BF30" s="109"/>
      <c r="BG30" s="106"/>
      <c r="BH30" s="106"/>
      <c r="BI30" s="113"/>
      <c r="BJ30" s="109"/>
      <c r="BK30" s="106"/>
      <c r="BL30" s="106"/>
      <c r="BM30" s="112"/>
      <c r="BN30" s="109"/>
      <c r="BO30" s="106"/>
      <c r="BP30" s="106"/>
      <c r="BQ30" s="113"/>
      <c r="BR30" s="60"/>
      <c r="BS30" s="60"/>
      <c r="BT30" s="60"/>
      <c r="BU30" s="60"/>
      <c r="BV30" s="109"/>
      <c r="BW30" s="106"/>
      <c r="BX30" s="106"/>
      <c r="BY30" s="113"/>
      <c r="BZ30" s="109"/>
      <c r="CA30" s="106"/>
      <c r="CB30" s="106"/>
      <c r="CC30" s="113"/>
      <c r="CD30" s="115">
        <f t="shared" si="8"/>
        <v>2</v>
      </c>
      <c r="CE30" s="107">
        <f t="shared" si="9"/>
        <v>145</v>
      </c>
      <c r="CF30" s="107">
        <f t="shared" si="10"/>
        <v>72.5</v>
      </c>
      <c r="CG30" s="107">
        <f t="shared" si="11"/>
        <v>152</v>
      </c>
      <c r="CH30" s="107">
        <f t="shared" si="12"/>
        <v>76</v>
      </c>
      <c r="CI30" s="107">
        <f t="shared" si="13"/>
        <v>297</v>
      </c>
      <c r="CJ30" s="107">
        <f t="shared" si="14"/>
        <v>148.5</v>
      </c>
    </row>
    <row r="31" spans="1:88" s="97" customFormat="1" ht="14.45" customHeight="1" x14ac:dyDescent="0.25">
      <c r="A31" s="97" t="s">
        <v>20</v>
      </c>
      <c r="B31" s="99">
        <v>121</v>
      </c>
      <c r="C31" s="101" t="s">
        <v>283</v>
      </c>
      <c r="D31" s="103" t="s">
        <v>40</v>
      </c>
      <c r="E31" s="102" t="s">
        <v>34</v>
      </c>
      <c r="F31" s="104"/>
      <c r="G31" s="105"/>
      <c r="H31" s="105"/>
      <c r="I31" s="110"/>
      <c r="J31" s="109"/>
      <c r="K31" s="106"/>
      <c r="L31" s="106"/>
      <c r="M31" s="111"/>
      <c r="N31" s="109"/>
      <c r="O31" s="119"/>
      <c r="P31" s="119"/>
      <c r="Q31" s="118"/>
      <c r="R31" s="109"/>
      <c r="S31" s="106"/>
      <c r="T31" s="106"/>
      <c r="U31" s="120"/>
      <c r="V31" s="109"/>
      <c r="W31" s="106"/>
      <c r="X31" s="106"/>
      <c r="Y31" s="113"/>
      <c r="Z31" s="109"/>
      <c r="AA31" s="106"/>
      <c r="AB31" s="106"/>
      <c r="AC31" s="112"/>
      <c r="AD31" s="109">
        <v>1</v>
      </c>
      <c r="AE31" s="106">
        <v>87</v>
      </c>
      <c r="AF31" s="106">
        <v>89.5</v>
      </c>
      <c r="AG31" s="113">
        <f t="shared" si="2"/>
        <v>176.5</v>
      </c>
      <c r="AH31" s="109">
        <v>1</v>
      </c>
      <c r="AI31" s="106">
        <v>87</v>
      </c>
      <c r="AJ31" s="106">
        <v>87.5</v>
      </c>
      <c r="AK31" s="112">
        <f t="shared" si="3"/>
        <v>174.5</v>
      </c>
      <c r="AL31" s="109"/>
      <c r="AM31" s="106"/>
      <c r="AN31" s="106"/>
      <c r="AO31" s="113">
        <f t="shared" si="4"/>
        <v>0</v>
      </c>
      <c r="AP31" s="109"/>
      <c r="AQ31" s="106"/>
      <c r="AR31" s="106"/>
      <c r="AS31" s="112">
        <f t="shared" si="5"/>
        <v>0</v>
      </c>
      <c r="AT31" s="109"/>
      <c r="AU31" s="106"/>
      <c r="AV31" s="114"/>
      <c r="AW31" s="116">
        <f t="shared" si="6"/>
        <v>0</v>
      </c>
      <c r="AX31" s="109"/>
      <c r="AY31" s="106"/>
      <c r="AZ31" s="106"/>
      <c r="BA31" s="113">
        <f t="shared" si="7"/>
        <v>0</v>
      </c>
      <c r="BB31" s="109"/>
      <c r="BC31" s="106"/>
      <c r="BD31" s="106"/>
      <c r="BE31" s="113"/>
      <c r="BF31" s="109"/>
      <c r="BG31" s="106"/>
      <c r="BH31" s="106"/>
      <c r="BI31" s="113"/>
      <c r="BJ31" s="109"/>
      <c r="BK31" s="106"/>
      <c r="BL31" s="106"/>
      <c r="BM31" s="112"/>
      <c r="BN31" s="109"/>
      <c r="BO31" s="106"/>
      <c r="BP31" s="106"/>
      <c r="BQ31" s="113"/>
      <c r="BR31" s="60"/>
      <c r="BS31" s="60"/>
      <c r="BT31" s="60"/>
      <c r="BU31" s="60"/>
      <c r="BV31" s="109"/>
      <c r="BW31" s="106"/>
      <c r="BX31" s="106"/>
      <c r="BY31" s="113"/>
      <c r="BZ31" s="109"/>
      <c r="CA31" s="106"/>
      <c r="CB31" s="106"/>
      <c r="CC31" s="113"/>
      <c r="CD31" s="115">
        <f t="shared" si="8"/>
        <v>2</v>
      </c>
      <c r="CE31" s="107">
        <f t="shared" si="9"/>
        <v>174</v>
      </c>
      <c r="CF31" s="107">
        <f t="shared" si="10"/>
        <v>87</v>
      </c>
      <c r="CG31" s="107">
        <f t="shared" si="11"/>
        <v>177</v>
      </c>
      <c r="CH31" s="107">
        <f t="shared" si="12"/>
        <v>88.5</v>
      </c>
      <c r="CI31" s="107">
        <f t="shared" si="13"/>
        <v>351</v>
      </c>
      <c r="CJ31" s="107">
        <f t="shared" si="14"/>
        <v>175.5</v>
      </c>
    </row>
    <row r="32" spans="1:88" ht="14.45" customHeight="1" x14ac:dyDescent="0.25">
      <c r="A32" t="s">
        <v>21</v>
      </c>
      <c r="B32" s="3">
        <v>121</v>
      </c>
      <c r="C32" s="9" t="s">
        <v>244</v>
      </c>
      <c r="D32" s="22" t="s">
        <v>245</v>
      </c>
      <c r="E32" s="9" t="s">
        <v>34</v>
      </c>
      <c r="F32" s="41"/>
      <c r="G32" s="42"/>
      <c r="H32" s="42"/>
      <c r="I32" s="48"/>
      <c r="J32" s="47"/>
      <c r="K32" s="43"/>
      <c r="L32" s="43"/>
      <c r="M32" s="49"/>
      <c r="N32" s="47">
        <v>7</v>
      </c>
      <c r="O32" s="92">
        <v>85</v>
      </c>
      <c r="P32" s="92">
        <v>82.5</v>
      </c>
      <c r="Q32" s="91">
        <f>+O32+P32</f>
        <v>167.5</v>
      </c>
      <c r="R32" s="47"/>
      <c r="S32" s="43"/>
      <c r="T32" s="43"/>
      <c r="U32" s="95">
        <f t="shared" si="15"/>
        <v>0</v>
      </c>
      <c r="V32" s="47"/>
      <c r="W32" s="43"/>
      <c r="X32" s="43"/>
      <c r="Y32" s="113">
        <f t="shared" si="0"/>
        <v>0</v>
      </c>
      <c r="Z32" s="47"/>
      <c r="AA32" s="43"/>
      <c r="AB32" s="43"/>
      <c r="AC32" s="112">
        <f t="shared" si="1"/>
        <v>0</v>
      </c>
      <c r="AD32" s="47"/>
      <c r="AE32" s="43"/>
      <c r="AF32" s="43"/>
      <c r="AG32" s="113">
        <f t="shared" si="2"/>
        <v>0</v>
      </c>
      <c r="AH32" s="47"/>
      <c r="AI32" s="43"/>
      <c r="AJ32" s="43"/>
      <c r="AK32" s="112">
        <f t="shared" si="3"/>
        <v>0</v>
      </c>
      <c r="AL32" s="47"/>
      <c r="AM32" s="43"/>
      <c r="AN32" s="43"/>
      <c r="AO32" s="113">
        <f t="shared" si="4"/>
        <v>0</v>
      </c>
      <c r="AP32" s="47"/>
      <c r="AQ32" s="43"/>
      <c r="AR32" s="43"/>
      <c r="AS32" s="112">
        <f t="shared" si="5"/>
        <v>0</v>
      </c>
      <c r="AT32" s="47"/>
      <c r="AU32" s="43"/>
      <c r="AV32" s="52"/>
      <c r="AW32" s="116">
        <f t="shared" si="6"/>
        <v>0</v>
      </c>
      <c r="AX32" s="47"/>
      <c r="AY32" s="43"/>
      <c r="AZ32" s="43"/>
      <c r="BA32" s="113">
        <f t="shared" si="7"/>
        <v>0</v>
      </c>
      <c r="BB32" s="47"/>
      <c r="BC32" s="43"/>
      <c r="BD32" s="43"/>
      <c r="BE32" s="51"/>
      <c r="BF32" s="47"/>
      <c r="BG32" s="43"/>
      <c r="BH32" s="43"/>
      <c r="BI32" s="51"/>
      <c r="BJ32" s="47"/>
      <c r="BK32" s="43"/>
      <c r="BL32" s="43"/>
      <c r="BM32" s="50"/>
      <c r="BN32" s="47"/>
      <c r="BO32" s="43"/>
      <c r="BP32" s="43"/>
      <c r="BQ32" s="51"/>
      <c r="BR32" s="60"/>
      <c r="BS32" s="60"/>
      <c r="BT32" s="60"/>
      <c r="BU32" s="60"/>
      <c r="BV32" s="47"/>
      <c r="BW32" s="43"/>
      <c r="BX32" s="43"/>
      <c r="BY32" s="51"/>
      <c r="BZ32" s="47"/>
      <c r="CA32" s="43"/>
      <c r="CB32" s="43"/>
      <c r="CC32" s="51"/>
      <c r="CD32" s="115">
        <f t="shared" si="8"/>
        <v>1</v>
      </c>
      <c r="CE32" s="107">
        <f t="shared" si="9"/>
        <v>85</v>
      </c>
      <c r="CF32" s="107">
        <f t="shared" si="10"/>
        <v>85</v>
      </c>
      <c r="CG32" s="107">
        <f t="shared" si="11"/>
        <v>82.5</v>
      </c>
      <c r="CH32" s="107">
        <f t="shared" si="12"/>
        <v>82.5</v>
      </c>
      <c r="CI32" s="107">
        <f t="shared" si="13"/>
        <v>167.5</v>
      </c>
      <c r="CJ32" s="107">
        <f t="shared" si="14"/>
        <v>167.5</v>
      </c>
    </row>
    <row r="33" spans="1:89" ht="14.45" customHeight="1" x14ac:dyDescent="0.25">
      <c r="A33" t="s">
        <v>21</v>
      </c>
      <c r="B33" s="3">
        <v>122</v>
      </c>
      <c r="C33" s="9" t="s">
        <v>63</v>
      </c>
      <c r="D33" s="22" t="s">
        <v>231</v>
      </c>
      <c r="E33" s="11" t="s">
        <v>35</v>
      </c>
      <c r="F33" s="41">
        <v>5</v>
      </c>
      <c r="G33" s="42">
        <v>86</v>
      </c>
      <c r="H33" s="42">
        <v>86</v>
      </c>
      <c r="I33" s="48">
        <f t="shared" si="16"/>
        <v>172</v>
      </c>
      <c r="J33" s="47">
        <v>5</v>
      </c>
      <c r="K33" s="43">
        <v>88</v>
      </c>
      <c r="L33" s="43">
        <v>87</v>
      </c>
      <c r="M33" s="49">
        <f t="shared" si="17"/>
        <v>175</v>
      </c>
      <c r="N33" s="47">
        <v>9</v>
      </c>
      <c r="O33" s="92">
        <v>83.5</v>
      </c>
      <c r="P33" s="92">
        <v>80.5</v>
      </c>
      <c r="Q33" s="91">
        <f t="shared" si="18"/>
        <v>164</v>
      </c>
      <c r="R33" s="47">
        <v>2</v>
      </c>
      <c r="S33" s="43">
        <v>87.5</v>
      </c>
      <c r="T33" s="43">
        <v>86</v>
      </c>
      <c r="U33" s="95">
        <f t="shared" si="15"/>
        <v>173.5</v>
      </c>
      <c r="V33" s="47"/>
      <c r="W33" s="43"/>
      <c r="X33" s="43"/>
      <c r="Y33" s="113">
        <f t="shared" si="0"/>
        <v>0</v>
      </c>
      <c r="Z33" s="47"/>
      <c r="AA33" s="43"/>
      <c r="AB33" s="43"/>
      <c r="AC33" s="112">
        <f t="shared" si="1"/>
        <v>0</v>
      </c>
      <c r="AD33" s="47"/>
      <c r="AE33" s="43"/>
      <c r="AF33" s="43"/>
      <c r="AG33" s="113">
        <f t="shared" si="2"/>
        <v>0</v>
      </c>
      <c r="AH33" s="47"/>
      <c r="AI33" s="43"/>
      <c r="AJ33" s="43"/>
      <c r="AK33" s="112">
        <f t="shared" si="3"/>
        <v>0</v>
      </c>
      <c r="AL33" s="47"/>
      <c r="AM33" s="43"/>
      <c r="AN33" s="43"/>
      <c r="AO33" s="113">
        <f t="shared" si="4"/>
        <v>0</v>
      </c>
      <c r="AP33" s="47"/>
      <c r="AQ33" s="43"/>
      <c r="AR33" s="43"/>
      <c r="AS33" s="112">
        <f t="shared" si="5"/>
        <v>0</v>
      </c>
      <c r="AT33" s="47"/>
      <c r="AU33" s="43"/>
      <c r="AV33" s="52"/>
      <c r="AW33" s="116">
        <f t="shared" si="6"/>
        <v>0</v>
      </c>
      <c r="AX33" s="47"/>
      <c r="AY33" s="43"/>
      <c r="AZ33" s="43"/>
      <c r="BA33" s="113">
        <f t="shared" si="7"/>
        <v>0</v>
      </c>
      <c r="BB33" s="47"/>
      <c r="BC33" s="43"/>
      <c r="BD33" s="43"/>
      <c r="BE33" s="51"/>
      <c r="BF33" s="47"/>
      <c r="BG33" s="43"/>
      <c r="BH33" s="43"/>
      <c r="BI33" s="51"/>
      <c r="BJ33" s="47"/>
      <c r="BK33" s="43"/>
      <c r="BL33" s="43"/>
      <c r="BM33" s="50"/>
      <c r="BN33" s="47"/>
      <c r="BO33" s="43"/>
      <c r="BP33" s="43"/>
      <c r="BQ33" s="51"/>
      <c r="BR33" s="60"/>
      <c r="BS33" s="60"/>
      <c r="BT33" s="60"/>
      <c r="BU33" s="60"/>
      <c r="BV33" s="47"/>
      <c r="BW33" s="43"/>
      <c r="BX33" s="43"/>
      <c r="BY33" s="51"/>
      <c r="BZ33" s="47"/>
      <c r="CA33" s="43"/>
      <c r="CB33" s="43"/>
      <c r="CC33" s="51"/>
      <c r="CD33" s="115">
        <f t="shared" si="8"/>
        <v>4</v>
      </c>
      <c r="CE33" s="107">
        <f t="shared" si="9"/>
        <v>345</v>
      </c>
      <c r="CF33" s="107">
        <f t="shared" si="10"/>
        <v>86.25</v>
      </c>
      <c r="CG33" s="107">
        <f t="shared" si="11"/>
        <v>339.5</v>
      </c>
      <c r="CH33" s="107">
        <f t="shared" si="12"/>
        <v>84.875</v>
      </c>
      <c r="CI33" s="107">
        <f t="shared" si="13"/>
        <v>684.5</v>
      </c>
      <c r="CJ33" s="107">
        <f t="shared" si="14"/>
        <v>171.125</v>
      </c>
    </row>
    <row r="34" spans="1:89" s="97" customFormat="1" ht="14.45" customHeight="1" x14ac:dyDescent="0.25">
      <c r="A34" s="97" t="s">
        <v>20</v>
      </c>
      <c r="B34" s="99">
        <v>123</v>
      </c>
      <c r="C34" s="101" t="s">
        <v>287</v>
      </c>
      <c r="D34" s="103" t="s">
        <v>288</v>
      </c>
      <c r="E34" s="102" t="s">
        <v>33</v>
      </c>
      <c r="F34" s="104"/>
      <c r="G34" s="105"/>
      <c r="H34" s="105"/>
      <c r="I34" s="110"/>
      <c r="J34" s="109"/>
      <c r="K34" s="106"/>
      <c r="L34" s="106"/>
      <c r="M34" s="111"/>
      <c r="N34" s="109"/>
      <c r="O34" s="119"/>
      <c r="P34" s="119"/>
      <c r="Q34" s="118"/>
      <c r="R34" s="109"/>
      <c r="S34" s="106"/>
      <c r="T34" s="106"/>
      <c r="U34" s="120"/>
      <c r="V34" s="109"/>
      <c r="W34" s="106"/>
      <c r="X34" s="106"/>
      <c r="Y34" s="113"/>
      <c r="Z34" s="109"/>
      <c r="AA34" s="106"/>
      <c r="AB34" s="106"/>
      <c r="AC34" s="112"/>
      <c r="AD34" s="109">
        <v>8</v>
      </c>
      <c r="AE34" s="106">
        <v>77</v>
      </c>
      <c r="AF34" s="106">
        <v>79.5</v>
      </c>
      <c r="AG34" s="113">
        <f t="shared" si="2"/>
        <v>156.5</v>
      </c>
      <c r="AH34" s="109">
        <v>4</v>
      </c>
      <c r="AI34" s="106">
        <v>86.5</v>
      </c>
      <c r="AJ34" s="106">
        <v>82</v>
      </c>
      <c r="AK34" s="112">
        <f t="shared" si="3"/>
        <v>168.5</v>
      </c>
      <c r="AL34" s="109"/>
      <c r="AM34" s="106"/>
      <c r="AN34" s="106"/>
      <c r="AO34" s="113">
        <f t="shared" si="4"/>
        <v>0</v>
      </c>
      <c r="AP34" s="109"/>
      <c r="AQ34" s="106"/>
      <c r="AR34" s="106"/>
      <c r="AS34" s="112">
        <f t="shared" si="5"/>
        <v>0</v>
      </c>
      <c r="AT34" s="109">
        <v>2</v>
      </c>
      <c r="AU34" s="106">
        <v>78.5</v>
      </c>
      <c r="AV34" s="114">
        <v>80.5</v>
      </c>
      <c r="AW34" s="116">
        <f t="shared" si="6"/>
        <v>159</v>
      </c>
      <c r="AX34" s="123">
        <v>1</v>
      </c>
      <c r="AY34" s="106">
        <v>80</v>
      </c>
      <c r="AZ34" s="106">
        <v>80.5</v>
      </c>
      <c r="BA34" s="113">
        <f t="shared" si="7"/>
        <v>160.5</v>
      </c>
      <c r="BB34" s="109"/>
      <c r="BC34" s="106"/>
      <c r="BD34" s="106"/>
      <c r="BE34" s="113"/>
      <c r="BF34" s="109"/>
      <c r="BG34" s="106"/>
      <c r="BH34" s="106"/>
      <c r="BI34" s="113"/>
      <c r="BJ34" s="109"/>
      <c r="BK34" s="106"/>
      <c r="BL34" s="106"/>
      <c r="BM34" s="112"/>
      <c r="BN34" s="109"/>
      <c r="BO34" s="106"/>
      <c r="BP34" s="106"/>
      <c r="BQ34" s="113"/>
      <c r="BR34" s="60"/>
      <c r="BS34" s="60"/>
      <c r="BT34" s="60"/>
      <c r="BU34" s="60"/>
      <c r="BV34" s="109"/>
      <c r="BW34" s="106"/>
      <c r="BX34" s="106"/>
      <c r="BY34" s="113"/>
      <c r="BZ34" s="109"/>
      <c r="CA34" s="106"/>
      <c r="CB34" s="106"/>
      <c r="CC34" s="113"/>
      <c r="CD34" s="115">
        <f t="shared" si="8"/>
        <v>4</v>
      </c>
      <c r="CE34" s="107">
        <f t="shared" si="9"/>
        <v>322</v>
      </c>
      <c r="CF34" s="107">
        <f t="shared" si="10"/>
        <v>80.5</v>
      </c>
      <c r="CG34" s="107">
        <f t="shared" si="11"/>
        <v>322.5</v>
      </c>
      <c r="CH34" s="107">
        <f t="shared" si="12"/>
        <v>80.625</v>
      </c>
      <c r="CI34" s="107">
        <f t="shared" si="13"/>
        <v>644.5</v>
      </c>
      <c r="CJ34" s="107">
        <f t="shared" si="14"/>
        <v>161.125</v>
      </c>
    </row>
    <row r="35" spans="1:89" s="97" customFormat="1" ht="14.45" customHeight="1" x14ac:dyDescent="0.25">
      <c r="A35" s="97" t="s">
        <v>20</v>
      </c>
      <c r="B35" s="99">
        <v>124</v>
      </c>
      <c r="C35" s="101" t="s">
        <v>285</v>
      </c>
      <c r="D35" s="103" t="s">
        <v>286</v>
      </c>
      <c r="E35" s="102" t="s">
        <v>34</v>
      </c>
      <c r="F35" s="104"/>
      <c r="G35" s="105"/>
      <c r="H35" s="105"/>
      <c r="I35" s="110"/>
      <c r="J35" s="109"/>
      <c r="K35" s="106"/>
      <c r="L35" s="106"/>
      <c r="M35" s="111"/>
      <c r="N35" s="109"/>
      <c r="O35" s="119"/>
      <c r="P35" s="119"/>
      <c r="Q35" s="118"/>
      <c r="R35" s="109"/>
      <c r="S35" s="106"/>
      <c r="T35" s="106"/>
      <c r="U35" s="120"/>
      <c r="V35" s="109"/>
      <c r="W35" s="106"/>
      <c r="X35" s="106"/>
      <c r="Y35" s="113"/>
      <c r="Z35" s="109"/>
      <c r="AA35" s="106"/>
      <c r="AB35" s="106"/>
      <c r="AC35" s="112"/>
      <c r="AD35" s="109">
        <v>7</v>
      </c>
      <c r="AE35" s="106">
        <v>82</v>
      </c>
      <c r="AF35" s="106">
        <v>81</v>
      </c>
      <c r="AG35" s="113">
        <f t="shared" si="2"/>
        <v>163</v>
      </c>
      <c r="AH35" s="109">
        <v>6</v>
      </c>
      <c r="AI35" s="106">
        <v>81.5</v>
      </c>
      <c r="AJ35" s="106">
        <v>80.5</v>
      </c>
      <c r="AK35" s="112">
        <f t="shared" si="3"/>
        <v>162</v>
      </c>
      <c r="AL35" s="109"/>
      <c r="AM35" s="106"/>
      <c r="AN35" s="106"/>
      <c r="AO35" s="113">
        <f t="shared" si="4"/>
        <v>0</v>
      </c>
      <c r="AP35" s="109"/>
      <c r="AQ35" s="106"/>
      <c r="AR35" s="106"/>
      <c r="AS35" s="112">
        <f t="shared" si="5"/>
        <v>0</v>
      </c>
      <c r="AT35" s="109"/>
      <c r="AU35" s="106"/>
      <c r="AV35" s="114"/>
      <c r="AW35" s="116">
        <f t="shared" si="6"/>
        <v>0</v>
      </c>
      <c r="AX35" s="109"/>
      <c r="AY35" s="106"/>
      <c r="AZ35" s="106"/>
      <c r="BA35" s="113">
        <f t="shared" si="7"/>
        <v>0</v>
      </c>
      <c r="BB35" s="109"/>
      <c r="BC35" s="106"/>
      <c r="BD35" s="106"/>
      <c r="BE35" s="113"/>
      <c r="BF35" s="109"/>
      <c r="BG35" s="106"/>
      <c r="BH35" s="106"/>
      <c r="BI35" s="113"/>
      <c r="BJ35" s="109"/>
      <c r="BK35" s="106"/>
      <c r="BL35" s="106"/>
      <c r="BM35" s="112"/>
      <c r="BN35" s="109"/>
      <c r="BO35" s="106"/>
      <c r="BP35" s="106"/>
      <c r="BQ35" s="113"/>
      <c r="BR35" s="60"/>
      <c r="BS35" s="60"/>
      <c r="BT35" s="60"/>
      <c r="BU35" s="60"/>
      <c r="BV35" s="109"/>
      <c r="BW35" s="106"/>
      <c r="BX35" s="106"/>
      <c r="BY35" s="113"/>
      <c r="BZ35" s="109"/>
      <c r="CA35" s="106"/>
      <c r="CB35" s="106"/>
      <c r="CC35" s="113"/>
      <c r="CD35" s="115">
        <f t="shared" si="8"/>
        <v>2</v>
      </c>
      <c r="CE35" s="107">
        <f t="shared" si="9"/>
        <v>163.5</v>
      </c>
      <c r="CF35" s="107">
        <f t="shared" si="10"/>
        <v>81.75</v>
      </c>
      <c r="CG35" s="107">
        <f t="shared" si="11"/>
        <v>161.5</v>
      </c>
      <c r="CH35" s="107">
        <f t="shared" si="12"/>
        <v>80.75</v>
      </c>
      <c r="CI35" s="107">
        <f t="shared" si="13"/>
        <v>325</v>
      </c>
      <c r="CJ35" s="107">
        <f t="shared" si="14"/>
        <v>162.5</v>
      </c>
    </row>
    <row r="36" spans="1:89" x14ac:dyDescent="0.25">
      <c r="A36" t="s">
        <v>21</v>
      </c>
      <c r="B36" s="3">
        <v>125</v>
      </c>
      <c r="C36" s="9" t="s">
        <v>242</v>
      </c>
      <c r="D36" s="22" t="s">
        <v>243</v>
      </c>
      <c r="E36" s="11" t="s">
        <v>34</v>
      </c>
      <c r="F36" s="41"/>
      <c r="G36" s="42"/>
      <c r="H36" s="42"/>
      <c r="I36" s="48">
        <f t="shared" si="16"/>
        <v>0</v>
      </c>
      <c r="J36" s="47"/>
      <c r="K36" s="43"/>
      <c r="L36" s="43"/>
      <c r="M36" s="49">
        <f t="shared" si="17"/>
        <v>0</v>
      </c>
      <c r="N36" s="47">
        <v>5</v>
      </c>
      <c r="O36" s="92">
        <v>86</v>
      </c>
      <c r="P36" s="92">
        <v>83</v>
      </c>
      <c r="Q36" s="91">
        <f t="shared" si="18"/>
        <v>169</v>
      </c>
      <c r="R36" s="47">
        <v>12</v>
      </c>
      <c r="S36" s="43">
        <v>77.5</v>
      </c>
      <c r="T36" s="43">
        <v>77.5</v>
      </c>
      <c r="U36" s="95">
        <f t="shared" si="15"/>
        <v>155</v>
      </c>
      <c r="V36" s="47"/>
      <c r="W36" s="43"/>
      <c r="X36" s="43"/>
      <c r="Y36" s="113">
        <f t="shared" si="0"/>
        <v>0</v>
      </c>
      <c r="Z36" s="47"/>
      <c r="AA36" s="43"/>
      <c r="AB36" s="43"/>
      <c r="AC36" s="112">
        <f t="shared" si="1"/>
        <v>0</v>
      </c>
      <c r="AD36" s="47"/>
      <c r="AE36" s="43"/>
      <c r="AF36" s="43"/>
      <c r="AG36" s="113">
        <f t="shared" si="2"/>
        <v>0</v>
      </c>
      <c r="AH36" s="47"/>
      <c r="AI36" s="43"/>
      <c r="AJ36" s="43"/>
      <c r="AK36" s="112">
        <f t="shared" si="3"/>
        <v>0</v>
      </c>
      <c r="AL36" s="47"/>
      <c r="AM36" s="43"/>
      <c r="AN36" s="43"/>
      <c r="AO36" s="113">
        <f t="shared" si="4"/>
        <v>0</v>
      </c>
      <c r="AP36" s="47"/>
      <c r="AQ36" s="43"/>
      <c r="AR36" s="43"/>
      <c r="AS36" s="112">
        <f t="shared" si="5"/>
        <v>0</v>
      </c>
      <c r="AT36" s="47"/>
      <c r="AU36" s="43"/>
      <c r="AV36" s="52"/>
      <c r="AW36" s="116">
        <f t="shared" si="6"/>
        <v>0</v>
      </c>
      <c r="AX36" s="47"/>
      <c r="AY36" s="43"/>
      <c r="AZ36" s="43"/>
      <c r="BA36" s="113">
        <f t="shared" si="7"/>
        <v>0</v>
      </c>
      <c r="BB36" s="47"/>
      <c r="BC36" s="43"/>
      <c r="BD36" s="43"/>
      <c r="BE36" s="51"/>
      <c r="BF36" s="47"/>
      <c r="BG36" s="43"/>
      <c r="BH36" s="43"/>
      <c r="BI36" s="51"/>
      <c r="BJ36" s="47"/>
      <c r="BK36" s="43"/>
      <c r="BL36" s="43"/>
      <c r="BM36" s="50"/>
      <c r="BN36" s="47"/>
      <c r="BO36" s="43"/>
      <c r="BP36" s="43"/>
      <c r="BQ36" s="51"/>
      <c r="BR36" s="60"/>
      <c r="BS36" s="60"/>
      <c r="BT36" s="60"/>
      <c r="BU36" s="60"/>
      <c r="BV36" s="47"/>
      <c r="BW36" s="43"/>
      <c r="BX36" s="43"/>
      <c r="BY36" s="51"/>
      <c r="BZ36" s="47"/>
      <c r="CA36" s="43"/>
      <c r="CB36" s="43"/>
      <c r="CC36" s="51"/>
      <c r="CD36" s="115">
        <f t="shared" si="8"/>
        <v>2</v>
      </c>
      <c r="CE36" s="107">
        <f t="shared" si="9"/>
        <v>163.5</v>
      </c>
      <c r="CF36" s="107">
        <f t="shared" si="10"/>
        <v>81.75</v>
      </c>
      <c r="CG36" s="107">
        <f t="shared" si="11"/>
        <v>160.5</v>
      </c>
      <c r="CH36" s="107">
        <f t="shared" si="12"/>
        <v>80.25</v>
      </c>
      <c r="CI36" s="107">
        <f t="shared" si="13"/>
        <v>324</v>
      </c>
      <c r="CJ36" s="107">
        <f t="shared" si="14"/>
        <v>162</v>
      </c>
    </row>
    <row r="37" spans="1:89" s="97" customFormat="1" x14ac:dyDescent="0.25">
      <c r="A37" s="97" t="s">
        <v>21</v>
      </c>
      <c r="B37" s="99">
        <v>125</v>
      </c>
      <c r="C37" s="101" t="s">
        <v>242</v>
      </c>
      <c r="D37" s="103" t="s">
        <v>313</v>
      </c>
      <c r="E37" s="102" t="s">
        <v>34</v>
      </c>
      <c r="F37" s="104"/>
      <c r="G37" s="105"/>
      <c r="H37" s="105"/>
      <c r="I37" s="110"/>
      <c r="J37" s="109"/>
      <c r="K37" s="106"/>
      <c r="L37" s="106"/>
      <c r="M37" s="111"/>
      <c r="N37" s="109"/>
      <c r="O37" s="119"/>
      <c r="P37" s="119"/>
      <c r="Q37" s="118"/>
      <c r="R37" s="109"/>
      <c r="S37" s="106"/>
      <c r="T37" s="106"/>
      <c r="U37" s="120"/>
      <c r="V37" s="109"/>
      <c r="W37" s="106"/>
      <c r="X37" s="106"/>
      <c r="Y37" s="113"/>
      <c r="Z37" s="109"/>
      <c r="AA37" s="106"/>
      <c r="AB37" s="106"/>
      <c r="AC37" s="112"/>
      <c r="AD37" s="109"/>
      <c r="AE37" s="106"/>
      <c r="AF37" s="106"/>
      <c r="AG37" s="113"/>
      <c r="AH37" s="109"/>
      <c r="AI37" s="106"/>
      <c r="AJ37" s="106"/>
      <c r="AK37" s="112"/>
      <c r="AL37" s="109"/>
      <c r="AM37" s="106"/>
      <c r="AN37" s="106"/>
      <c r="AO37" s="113"/>
      <c r="AP37" s="109"/>
      <c r="AQ37" s="106"/>
      <c r="AR37" s="106"/>
      <c r="AS37" s="112"/>
      <c r="AT37" s="109">
        <v>5</v>
      </c>
      <c r="AU37" s="106">
        <v>75</v>
      </c>
      <c r="AV37" s="114">
        <v>81</v>
      </c>
      <c r="AW37" s="116">
        <f t="shared" si="6"/>
        <v>156</v>
      </c>
      <c r="AX37" s="123">
        <v>1</v>
      </c>
      <c r="AY37" s="106">
        <v>82</v>
      </c>
      <c r="AZ37" s="106">
        <v>87.5</v>
      </c>
      <c r="BA37" s="113">
        <f t="shared" si="7"/>
        <v>169.5</v>
      </c>
      <c r="BB37" s="109"/>
      <c r="BC37" s="106"/>
      <c r="BD37" s="106"/>
      <c r="BE37" s="113"/>
      <c r="BF37" s="109"/>
      <c r="BG37" s="106"/>
      <c r="BH37" s="106"/>
      <c r="BI37" s="113"/>
      <c r="BJ37" s="109"/>
      <c r="BK37" s="106"/>
      <c r="BL37" s="106"/>
      <c r="BM37" s="112"/>
      <c r="BN37" s="109"/>
      <c r="BO37" s="106"/>
      <c r="BP37" s="106"/>
      <c r="BQ37" s="113"/>
      <c r="BR37" s="60"/>
      <c r="BS37" s="60"/>
      <c r="BT37" s="60"/>
      <c r="BU37" s="60"/>
      <c r="BV37" s="109"/>
      <c r="BW37" s="106"/>
      <c r="BX37" s="106"/>
      <c r="BY37" s="113"/>
      <c r="BZ37" s="109"/>
      <c r="CA37" s="106"/>
      <c r="CB37" s="106"/>
      <c r="CC37" s="113"/>
      <c r="CD37" s="115">
        <f t="shared" si="8"/>
        <v>2</v>
      </c>
      <c r="CE37" s="107">
        <f t="shared" si="9"/>
        <v>157</v>
      </c>
      <c r="CF37" s="107">
        <f t="shared" si="10"/>
        <v>78.5</v>
      </c>
      <c r="CG37" s="107">
        <f t="shared" si="11"/>
        <v>168.5</v>
      </c>
      <c r="CH37" s="107">
        <f t="shared" si="12"/>
        <v>84.25</v>
      </c>
      <c r="CI37" s="107">
        <f t="shared" si="13"/>
        <v>325.5</v>
      </c>
      <c r="CJ37" s="107">
        <f t="shared" si="14"/>
        <v>162.75</v>
      </c>
    </row>
    <row r="38" spans="1:89" x14ac:dyDescent="0.25">
      <c r="A38" t="s">
        <v>20</v>
      </c>
      <c r="B38" s="3">
        <v>128</v>
      </c>
      <c r="C38" s="9" t="s">
        <v>157</v>
      </c>
      <c r="D38" s="22" t="s">
        <v>120</v>
      </c>
      <c r="E38" s="11" t="s">
        <v>34</v>
      </c>
      <c r="F38" s="41"/>
      <c r="G38" s="42"/>
      <c r="H38" s="42"/>
      <c r="I38" s="48">
        <f t="shared" si="16"/>
        <v>0</v>
      </c>
      <c r="J38" s="47"/>
      <c r="K38" s="43"/>
      <c r="L38" s="43"/>
      <c r="M38" s="49">
        <f t="shared" si="17"/>
        <v>0</v>
      </c>
      <c r="N38" s="47"/>
      <c r="O38" s="92"/>
      <c r="P38" s="92"/>
      <c r="Q38" s="91">
        <f t="shared" si="18"/>
        <v>0</v>
      </c>
      <c r="R38" s="47"/>
      <c r="S38" s="43"/>
      <c r="T38" s="43"/>
      <c r="U38" s="95">
        <f t="shared" si="15"/>
        <v>0</v>
      </c>
      <c r="V38" s="47"/>
      <c r="W38" s="43"/>
      <c r="X38" s="43"/>
      <c r="Y38" s="113">
        <f t="shared" si="0"/>
        <v>0</v>
      </c>
      <c r="Z38" s="47"/>
      <c r="AA38" s="43"/>
      <c r="AB38" s="43"/>
      <c r="AC38" s="112">
        <f t="shared" si="1"/>
        <v>0</v>
      </c>
      <c r="AD38" s="47"/>
      <c r="AE38" s="43"/>
      <c r="AF38" s="43"/>
      <c r="AG38" s="113">
        <f t="shared" si="2"/>
        <v>0</v>
      </c>
      <c r="AH38" s="47"/>
      <c r="AI38" s="43"/>
      <c r="AJ38" s="43"/>
      <c r="AK38" s="112">
        <f t="shared" si="3"/>
        <v>0</v>
      </c>
      <c r="AL38" s="47"/>
      <c r="AM38" s="43"/>
      <c r="AN38" s="43"/>
      <c r="AO38" s="113">
        <f t="shared" si="4"/>
        <v>0</v>
      </c>
      <c r="AP38" s="47"/>
      <c r="AQ38" s="43"/>
      <c r="AR38" s="43"/>
      <c r="AS38" s="112">
        <f t="shared" si="5"/>
        <v>0</v>
      </c>
      <c r="AT38" s="47"/>
      <c r="AU38" s="43"/>
      <c r="AV38" s="52"/>
      <c r="AW38" s="116">
        <f t="shared" si="6"/>
        <v>0</v>
      </c>
      <c r="AX38" s="47"/>
      <c r="AY38" s="43"/>
      <c r="AZ38" s="43"/>
      <c r="BA38" s="113">
        <f t="shared" si="7"/>
        <v>0</v>
      </c>
      <c r="BB38" s="47"/>
      <c r="BC38" s="43"/>
      <c r="BD38" s="43"/>
      <c r="BE38" s="51"/>
      <c r="BF38" s="47"/>
      <c r="BG38" s="43"/>
      <c r="BH38" s="43"/>
      <c r="BI38" s="51"/>
      <c r="BJ38" s="47"/>
      <c r="BK38" s="43"/>
      <c r="BL38" s="43"/>
      <c r="BM38" s="50"/>
      <c r="BN38" s="47"/>
      <c r="BO38" s="43"/>
      <c r="BP38" s="43"/>
      <c r="BQ38" s="51"/>
      <c r="BR38" s="60"/>
      <c r="BS38" s="60"/>
      <c r="BT38" s="60"/>
      <c r="BU38" s="60"/>
      <c r="BV38" s="47"/>
      <c r="BW38" s="43"/>
      <c r="BX38" s="43"/>
      <c r="BY38" s="51"/>
      <c r="BZ38" s="47"/>
      <c r="CA38" s="43"/>
      <c r="CB38" s="43"/>
      <c r="CC38" s="51"/>
      <c r="CD38" s="115">
        <f t="shared" si="8"/>
        <v>0</v>
      </c>
      <c r="CE38" s="107">
        <f t="shared" si="9"/>
        <v>0</v>
      </c>
      <c r="CF38" s="107" t="e">
        <f t="shared" si="10"/>
        <v>#DIV/0!</v>
      </c>
      <c r="CG38" s="107">
        <f t="shared" si="11"/>
        <v>0</v>
      </c>
      <c r="CH38" s="107" t="e">
        <f t="shared" si="12"/>
        <v>#DIV/0!</v>
      </c>
      <c r="CI38" s="107">
        <f t="shared" si="13"/>
        <v>0</v>
      </c>
      <c r="CJ38" s="107" t="e">
        <f t="shared" si="14"/>
        <v>#DIV/0!</v>
      </c>
    </row>
    <row r="39" spans="1:89" x14ac:dyDescent="0.25">
      <c r="A39" t="s">
        <v>20</v>
      </c>
      <c r="B39" s="3">
        <v>128</v>
      </c>
      <c r="C39" s="9" t="s">
        <v>157</v>
      </c>
      <c r="D39" s="22" t="s">
        <v>206</v>
      </c>
      <c r="E39" s="11" t="s">
        <v>34</v>
      </c>
      <c r="F39" s="41"/>
      <c r="G39" s="42"/>
      <c r="H39" s="42"/>
      <c r="I39" s="48">
        <f t="shared" si="16"/>
        <v>0</v>
      </c>
      <c r="J39" s="47"/>
      <c r="K39" s="43"/>
      <c r="L39" s="43"/>
      <c r="M39" s="49">
        <f t="shared" si="17"/>
        <v>0</v>
      </c>
      <c r="N39" s="47">
        <v>3</v>
      </c>
      <c r="O39" s="92">
        <v>83.5</v>
      </c>
      <c r="P39" s="92">
        <v>81</v>
      </c>
      <c r="Q39" s="91">
        <f t="shared" si="18"/>
        <v>164.5</v>
      </c>
      <c r="R39" s="47">
        <v>4</v>
      </c>
      <c r="S39" s="43">
        <v>84</v>
      </c>
      <c r="T39" s="43">
        <v>77.5</v>
      </c>
      <c r="U39" s="95">
        <f t="shared" si="15"/>
        <v>161.5</v>
      </c>
      <c r="V39" s="47"/>
      <c r="W39" s="43"/>
      <c r="X39" s="43"/>
      <c r="Y39" s="113">
        <f t="shared" si="0"/>
        <v>0</v>
      </c>
      <c r="Z39" s="47"/>
      <c r="AA39" s="43"/>
      <c r="AB39" s="43"/>
      <c r="AC39" s="112">
        <f t="shared" si="1"/>
        <v>0</v>
      </c>
      <c r="AD39" s="47"/>
      <c r="AE39" s="43"/>
      <c r="AF39" s="43"/>
      <c r="AG39" s="113">
        <f t="shared" si="2"/>
        <v>0</v>
      </c>
      <c r="AH39" s="47"/>
      <c r="AI39" s="43"/>
      <c r="AJ39" s="43"/>
      <c r="AK39" s="112">
        <f t="shared" si="3"/>
        <v>0</v>
      </c>
      <c r="AL39" s="47"/>
      <c r="AM39" s="43"/>
      <c r="AN39" s="43"/>
      <c r="AO39" s="113">
        <f t="shared" si="4"/>
        <v>0</v>
      </c>
      <c r="AP39" s="47"/>
      <c r="AQ39" s="43"/>
      <c r="AR39" s="43"/>
      <c r="AS39" s="112">
        <f t="shared" si="5"/>
        <v>0</v>
      </c>
      <c r="AT39" s="47"/>
      <c r="AU39" s="43"/>
      <c r="AV39" s="52"/>
      <c r="AW39" s="116">
        <f t="shared" si="6"/>
        <v>0</v>
      </c>
      <c r="AX39" s="47"/>
      <c r="AY39" s="43"/>
      <c r="AZ39" s="43"/>
      <c r="BA39" s="113">
        <f t="shared" si="7"/>
        <v>0</v>
      </c>
      <c r="BB39" s="47"/>
      <c r="BC39" s="43"/>
      <c r="BD39" s="43"/>
      <c r="BE39" s="51"/>
      <c r="BF39" s="47"/>
      <c r="BG39" s="43"/>
      <c r="BH39" s="43"/>
      <c r="BI39" s="51"/>
      <c r="BJ39" s="47"/>
      <c r="BK39" s="43"/>
      <c r="BL39" s="43"/>
      <c r="BM39" s="50"/>
      <c r="BN39" s="47"/>
      <c r="BO39" s="43"/>
      <c r="BP39" s="43"/>
      <c r="BQ39" s="51"/>
      <c r="BR39" s="60"/>
      <c r="BS39" s="60"/>
      <c r="BT39" s="60"/>
      <c r="BU39" s="60"/>
      <c r="BV39" s="47"/>
      <c r="BW39" s="43"/>
      <c r="BX39" s="43"/>
      <c r="BY39" s="51"/>
      <c r="BZ39" s="47"/>
      <c r="CA39" s="43"/>
      <c r="CB39" s="43"/>
      <c r="CC39" s="51"/>
      <c r="CD39" s="115">
        <f t="shared" si="8"/>
        <v>2</v>
      </c>
      <c r="CE39" s="107">
        <f t="shared" si="9"/>
        <v>167.5</v>
      </c>
      <c r="CF39" s="107">
        <f t="shared" si="10"/>
        <v>83.75</v>
      </c>
      <c r="CG39" s="107">
        <f t="shared" si="11"/>
        <v>158.5</v>
      </c>
      <c r="CH39" s="107">
        <f t="shared" si="12"/>
        <v>79.25</v>
      </c>
      <c r="CI39" s="107">
        <f t="shared" si="13"/>
        <v>326</v>
      </c>
      <c r="CJ39" s="107">
        <f t="shared" si="14"/>
        <v>163</v>
      </c>
    </row>
    <row r="40" spans="1:89" x14ac:dyDescent="0.25">
      <c r="A40" t="s">
        <v>20</v>
      </c>
      <c r="B40" s="3">
        <v>130</v>
      </c>
      <c r="C40" s="9" t="s">
        <v>232</v>
      </c>
      <c r="D40" s="22" t="s">
        <v>233</v>
      </c>
      <c r="E40" s="11" t="s">
        <v>34</v>
      </c>
      <c r="F40" s="41">
        <v>7</v>
      </c>
      <c r="G40" s="42">
        <v>84.5</v>
      </c>
      <c r="H40" s="42">
        <v>84</v>
      </c>
      <c r="I40" s="48">
        <f t="shared" si="16"/>
        <v>168.5</v>
      </c>
      <c r="J40" s="47"/>
      <c r="K40" s="43"/>
      <c r="L40" s="43"/>
      <c r="M40" s="49">
        <f t="shared" si="17"/>
        <v>0</v>
      </c>
      <c r="N40" s="47"/>
      <c r="O40" s="92"/>
      <c r="P40" s="92"/>
      <c r="Q40" s="91">
        <f t="shared" si="18"/>
        <v>0</v>
      </c>
      <c r="R40" s="47"/>
      <c r="S40" s="43"/>
      <c r="T40" s="43"/>
      <c r="U40" s="95">
        <f t="shared" si="15"/>
        <v>0</v>
      </c>
      <c r="V40" s="47"/>
      <c r="W40" s="43"/>
      <c r="X40" s="43"/>
      <c r="Y40" s="113">
        <f t="shared" si="0"/>
        <v>0</v>
      </c>
      <c r="Z40" s="47"/>
      <c r="AA40" s="43"/>
      <c r="AB40" s="43"/>
      <c r="AC40" s="112">
        <f t="shared" si="1"/>
        <v>0</v>
      </c>
      <c r="AD40" s="47"/>
      <c r="AE40" s="43"/>
      <c r="AF40" s="43"/>
      <c r="AG40" s="113">
        <f t="shared" si="2"/>
        <v>0</v>
      </c>
      <c r="AH40" s="47"/>
      <c r="AI40" s="43"/>
      <c r="AJ40" s="43"/>
      <c r="AK40" s="112">
        <f t="shared" si="3"/>
        <v>0</v>
      </c>
      <c r="AL40" s="47"/>
      <c r="AM40" s="43"/>
      <c r="AN40" s="43"/>
      <c r="AO40" s="113">
        <f t="shared" si="4"/>
        <v>0</v>
      </c>
      <c r="AP40" s="47"/>
      <c r="AQ40" s="43"/>
      <c r="AR40" s="43"/>
      <c r="AS40" s="112">
        <f t="shared" si="5"/>
        <v>0</v>
      </c>
      <c r="AT40" s="47"/>
      <c r="AU40" s="43"/>
      <c r="AV40" s="52"/>
      <c r="AW40" s="116">
        <f t="shared" si="6"/>
        <v>0</v>
      </c>
      <c r="AX40" s="47"/>
      <c r="AY40" s="43"/>
      <c r="AZ40" s="43"/>
      <c r="BA40" s="113">
        <f t="shared" si="7"/>
        <v>0</v>
      </c>
      <c r="BB40" s="47"/>
      <c r="BC40" s="43"/>
      <c r="BD40" s="43"/>
      <c r="BE40" s="51"/>
      <c r="BF40" s="47"/>
      <c r="BG40" s="43"/>
      <c r="BH40" s="43"/>
      <c r="BI40" s="51"/>
      <c r="BJ40" s="47"/>
      <c r="BK40" s="43"/>
      <c r="BL40" s="43"/>
      <c r="BM40" s="50"/>
      <c r="BN40" s="47"/>
      <c r="BO40" s="43"/>
      <c r="BP40" s="43"/>
      <c r="BQ40" s="51"/>
      <c r="BR40" s="60"/>
      <c r="BS40" s="60"/>
      <c r="BT40" s="60"/>
      <c r="BU40" s="60"/>
      <c r="BV40" s="47"/>
      <c r="BW40" s="43"/>
      <c r="BX40" s="43"/>
      <c r="BY40" s="51"/>
      <c r="BZ40" s="47"/>
      <c r="CA40" s="43"/>
      <c r="CB40" s="43"/>
      <c r="CC40" s="51"/>
      <c r="CD40" s="115">
        <f t="shared" si="8"/>
        <v>1</v>
      </c>
      <c r="CE40" s="107">
        <f t="shared" si="9"/>
        <v>84.5</v>
      </c>
      <c r="CF40" s="107">
        <f t="shared" si="10"/>
        <v>84.5</v>
      </c>
      <c r="CG40" s="107">
        <f t="shared" si="11"/>
        <v>84</v>
      </c>
      <c r="CH40" s="107">
        <f t="shared" si="12"/>
        <v>84</v>
      </c>
      <c r="CI40" s="107">
        <f t="shared" si="13"/>
        <v>168.5</v>
      </c>
      <c r="CJ40" s="107">
        <f t="shared" si="14"/>
        <v>168.5</v>
      </c>
    </row>
    <row r="41" spans="1:89" x14ac:dyDescent="0.25">
      <c r="A41" t="s">
        <v>21</v>
      </c>
      <c r="B41" s="3">
        <v>134</v>
      </c>
      <c r="C41" s="9" t="s">
        <v>194</v>
      </c>
      <c r="D41" s="2" t="s">
        <v>267</v>
      </c>
      <c r="E41" s="11" t="s">
        <v>34</v>
      </c>
      <c r="F41" s="41"/>
      <c r="G41" s="42"/>
      <c r="H41" s="42"/>
      <c r="I41" s="48">
        <f t="shared" si="16"/>
        <v>0</v>
      </c>
      <c r="J41" s="47"/>
      <c r="K41" s="43"/>
      <c r="L41" s="43"/>
      <c r="M41" s="49">
        <f t="shared" si="17"/>
        <v>0</v>
      </c>
      <c r="N41" s="47">
        <v>3</v>
      </c>
      <c r="O41" s="92">
        <v>85.5</v>
      </c>
      <c r="P41" s="92">
        <v>85</v>
      </c>
      <c r="Q41" s="91">
        <f t="shared" si="18"/>
        <v>170.5</v>
      </c>
      <c r="R41" s="47">
        <v>1</v>
      </c>
      <c r="S41" s="43">
        <v>86</v>
      </c>
      <c r="T41" s="43">
        <v>89</v>
      </c>
      <c r="U41" s="95">
        <f t="shared" si="15"/>
        <v>175</v>
      </c>
      <c r="V41" s="47">
        <v>5</v>
      </c>
      <c r="W41" s="43">
        <v>79</v>
      </c>
      <c r="X41" s="43">
        <v>82</v>
      </c>
      <c r="Y41" s="113">
        <f t="shared" si="0"/>
        <v>161</v>
      </c>
      <c r="Z41" s="47"/>
      <c r="AA41" s="43"/>
      <c r="AB41" s="43"/>
      <c r="AC41" s="112">
        <f t="shared" si="1"/>
        <v>0</v>
      </c>
      <c r="AD41" s="47"/>
      <c r="AE41" s="43"/>
      <c r="AF41" s="43"/>
      <c r="AG41" s="113">
        <f t="shared" si="2"/>
        <v>0</v>
      </c>
      <c r="AH41" s="47"/>
      <c r="AI41" s="43"/>
      <c r="AJ41" s="43"/>
      <c r="AK41" s="112">
        <f t="shared" si="3"/>
        <v>0</v>
      </c>
      <c r="AL41" s="47"/>
      <c r="AM41" s="43"/>
      <c r="AN41" s="43"/>
      <c r="AO41" s="113">
        <f t="shared" si="4"/>
        <v>0</v>
      </c>
      <c r="AP41" s="47"/>
      <c r="AQ41" s="43"/>
      <c r="AR41" s="43"/>
      <c r="AS41" s="112">
        <f t="shared" si="5"/>
        <v>0</v>
      </c>
      <c r="AT41" s="47"/>
      <c r="AU41" s="43"/>
      <c r="AV41" s="52"/>
      <c r="AW41" s="116">
        <f t="shared" si="6"/>
        <v>0</v>
      </c>
      <c r="AX41" s="47"/>
      <c r="AY41" s="43"/>
      <c r="AZ41" s="43"/>
      <c r="BA41" s="113">
        <f t="shared" si="7"/>
        <v>0</v>
      </c>
      <c r="BB41" s="47"/>
      <c r="BC41" s="43"/>
      <c r="BD41" s="43"/>
      <c r="BE41" s="51"/>
      <c r="BF41" s="47"/>
      <c r="BG41" s="43"/>
      <c r="BH41" s="43"/>
      <c r="BI41" s="51"/>
      <c r="BJ41" s="47"/>
      <c r="BK41" s="43"/>
      <c r="BL41" s="43"/>
      <c r="BM41" s="50"/>
      <c r="BN41" s="47"/>
      <c r="BO41" s="43"/>
      <c r="BP41" s="43"/>
      <c r="BQ41" s="51"/>
      <c r="BR41" s="60"/>
      <c r="BS41" s="60"/>
      <c r="BT41" s="60"/>
      <c r="BU41" s="60"/>
      <c r="BV41" s="47"/>
      <c r="BW41" s="43"/>
      <c r="BX41" s="43"/>
      <c r="BY41" s="51"/>
      <c r="BZ41" s="47"/>
      <c r="CA41" s="43"/>
      <c r="CB41" s="43"/>
      <c r="CC41" s="51"/>
      <c r="CD41" s="115">
        <f t="shared" si="8"/>
        <v>3</v>
      </c>
      <c r="CE41" s="107">
        <f t="shared" si="9"/>
        <v>250.5</v>
      </c>
      <c r="CF41" s="107">
        <f t="shared" si="10"/>
        <v>83.5</v>
      </c>
      <c r="CG41" s="107">
        <f t="shared" si="11"/>
        <v>256</v>
      </c>
      <c r="CH41" s="107">
        <f t="shared" si="12"/>
        <v>85.333333333333329</v>
      </c>
      <c r="CI41" s="107">
        <f t="shared" si="13"/>
        <v>506.5</v>
      </c>
      <c r="CJ41" s="107">
        <f t="shared" si="14"/>
        <v>168.83333333333331</v>
      </c>
    </row>
    <row r="42" spans="1:89" x14ac:dyDescent="0.25">
      <c r="A42" t="s">
        <v>21</v>
      </c>
      <c r="B42" s="3">
        <v>135</v>
      </c>
      <c r="C42" s="9" t="s">
        <v>187</v>
      </c>
      <c r="D42" s="22" t="s">
        <v>188</v>
      </c>
      <c r="E42" s="11" t="s">
        <v>33</v>
      </c>
      <c r="F42" s="41">
        <v>4</v>
      </c>
      <c r="G42" s="42">
        <v>85</v>
      </c>
      <c r="H42" s="42">
        <v>87.5</v>
      </c>
      <c r="I42" s="48">
        <f t="shared" si="16"/>
        <v>172.5</v>
      </c>
      <c r="J42" s="47">
        <v>7</v>
      </c>
      <c r="K42" s="43">
        <v>85</v>
      </c>
      <c r="L42" s="43">
        <v>82</v>
      </c>
      <c r="M42" s="49">
        <f t="shared" si="17"/>
        <v>167</v>
      </c>
      <c r="N42" s="47">
        <v>11</v>
      </c>
      <c r="O42" s="92">
        <v>83.5</v>
      </c>
      <c r="P42" s="92">
        <v>78</v>
      </c>
      <c r="Q42" s="91">
        <f t="shared" si="18"/>
        <v>161.5</v>
      </c>
      <c r="R42" s="47">
        <v>5</v>
      </c>
      <c r="S42" s="43">
        <v>84</v>
      </c>
      <c r="T42" s="43">
        <v>80</v>
      </c>
      <c r="U42" s="95">
        <f t="shared" si="15"/>
        <v>164</v>
      </c>
      <c r="V42" s="47">
        <v>6</v>
      </c>
      <c r="W42" s="43">
        <v>80</v>
      </c>
      <c r="X42" s="43">
        <v>77</v>
      </c>
      <c r="Y42" s="113">
        <f t="shared" si="0"/>
        <v>157</v>
      </c>
      <c r="Z42" s="47">
        <v>4</v>
      </c>
      <c r="AA42" s="43">
        <v>79.5</v>
      </c>
      <c r="AB42" s="43">
        <v>79</v>
      </c>
      <c r="AC42" s="112">
        <f t="shared" si="1"/>
        <v>158.5</v>
      </c>
      <c r="AD42" s="47"/>
      <c r="AE42" s="43"/>
      <c r="AF42" s="43"/>
      <c r="AG42" s="113">
        <f t="shared" si="2"/>
        <v>0</v>
      </c>
      <c r="AH42" s="47"/>
      <c r="AI42" s="43"/>
      <c r="AJ42" s="43"/>
      <c r="AK42" s="112">
        <f t="shared" si="3"/>
        <v>0</v>
      </c>
      <c r="AL42" s="47"/>
      <c r="AM42" s="43"/>
      <c r="AN42" s="43"/>
      <c r="AO42" s="113">
        <f t="shared" si="4"/>
        <v>0</v>
      </c>
      <c r="AP42" s="47"/>
      <c r="AQ42" s="43"/>
      <c r="AR42" s="43"/>
      <c r="AS42" s="112">
        <f t="shared" si="5"/>
        <v>0</v>
      </c>
      <c r="AT42" s="47"/>
      <c r="AU42" s="43"/>
      <c r="AV42" s="52"/>
      <c r="AW42" s="116">
        <f t="shared" si="6"/>
        <v>0</v>
      </c>
      <c r="AX42" s="47"/>
      <c r="AY42" s="43"/>
      <c r="AZ42" s="43"/>
      <c r="BA42" s="113">
        <f t="shared" si="7"/>
        <v>0</v>
      </c>
      <c r="BB42" s="47"/>
      <c r="BC42" s="43"/>
      <c r="BD42" s="43"/>
      <c r="BE42" s="51"/>
      <c r="BF42" s="47"/>
      <c r="BG42" s="43"/>
      <c r="BH42" s="43"/>
      <c r="BI42" s="51"/>
      <c r="BJ42" s="47"/>
      <c r="BK42" s="43"/>
      <c r="BL42" s="43"/>
      <c r="BM42" s="50"/>
      <c r="BN42" s="47"/>
      <c r="BO42" s="43"/>
      <c r="BP42" s="43"/>
      <c r="BQ42" s="51"/>
      <c r="BR42" s="60"/>
      <c r="BS42" s="60"/>
      <c r="BT42" s="60"/>
      <c r="BU42" s="60"/>
      <c r="BV42" s="47"/>
      <c r="BW42" s="43"/>
      <c r="BX42" s="43"/>
      <c r="BY42" s="51"/>
      <c r="BZ42" s="47"/>
      <c r="CA42" s="43"/>
      <c r="CB42" s="43"/>
      <c r="CC42" s="51"/>
      <c r="CD42" s="115">
        <f t="shared" si="8"/>
        <v>6</v>
      </c>
      <c r="CE42" s="107">
        <f t="shared" si="9"/>
        <v>497</v>
      </c>
      <c r="CF42" s="107">
        <f t="shared" si="10"/>
        <v>82.833333333333329</v>
      </c>
      <c r="CG42" s="107">
        <f t="shared" si="11"/>
        <v>483.5</v>
      </c>
      <c r="CH42" s="107">
        <f t="shared" si="12"/>
        <v>80.583333333333329</v>
      </c>
      <c r="CI42" s="107">
        <f t="shared" si="13"/>
        <v>980.5</v>
      </c>
      <c r="CJ42" s="107">
        <f t="shared" si="14"/>
        <v>163.41666666666666</v>
      </c>
    </row>
    <row r="43" spans="1:89" x14ac:dyDescent="0.25">
      <c r="A43" t="s">
        <v>20</v>
      </c>
      <c r="B43" s="3">
        <v>136</v>
      </c>
      <c r="C43" s="9" t="s">
        <v>155</v>
      </c>
      <c r="D43" s="22" t="s">
        <v>230</v>
      </c>
      <c r="E43" s="11" t="s">
        <v>35</v>
      </c>
      <c r="F43" s="41">
        <v>2</v>
      </c>
      <c r="G43" s="42">
        <v>90</v>
      </c>
      <c r="H43" s="42">
        <v>96</v>
      </c>
      <c r="I43" s="48">
        <f t="shared" si="16"/>
        <v>186</v>
      </c>
      <c r="J43" s="47">
        <v>1</v>
      </c>
      <c r="K43" s="43">
        <v>88</v>
      </c>
      <c r="L43" s="43">
        <v>92.5</v>
      </c>
      <c r="M43" s="49">
        <f t="shared" si="17"/>
        <v>180.5</v>
      </c>
      <c r="N43" s="47"/>
      <c r="O43" s="92"/>
      <c r="P43" s="92"/>
      <c r="Q43" s="91">
        <f t="shared" si="18"/>
        <v>0</v>
      </c>
      <c r="R43" s="47"/>
      <c r="S43" s="43"/>
      <c r="T43" s="43"/>
      <c r="U43" s="95">
        <f t="shared" si="15"/>
        <v>0</v>
      </c>
      <c r="V43" s="47"/>
      <c r="W43" s="43"/>
      <c r="X43" s="43"/>
      <c r="Y43" s="113">
        <f t="shared" si="0"/>
        <v>0</v>
      </c>
      <c r="Z43" s="47"/>
      <c r="AA43" s="43"/>
      <c r="AB43" s="43"/>
      <c r="AC43" s="112">
        <f t="shared" si="1"/>
        <v>0</v>
      </c>
      <c r="AD43" s="47"/>
      <c r="AE43" s="43"/>
      <c r="AF43" s="43"/>
      <c r="AG43" s="113">
        <f t="shared" si="2"/>
        <v>0</v>
      </c>
      <c r="AH43" s="47"/>
      <c r="AI43" s="43"/>
      <c r="AJ43" s="43"/>
      <c r="AK43" s="112">
        <f t="shared" si="3"/>
        <v>0</v>
      </c>
      <c r="AL43" s="47"/>
      <c r="AM43" s="43"/>
      <c r="AN43" s="43"/>
      <c r="AO43" s="113">
        <f t="shared" si="4"/>
        <v>0</v>
      </c>
      <c r="AP43" s="47"/>
      <c r="AQ43" s="43"/>
      <c r="AR43" s="43"/>
      <c r="AS43" s="112">
        <f t="shared" si="5"/>
        <v>0</v>
      </c>
      <c r="AT43" s="47"/>
      <c r="AU43" s="43"/>
      <c r="AV43" s="52"/>
      <c r="AW43" s="116">
        <f t="shared" si="6"/>
        <v>0</v>
      </c>
      <c r="AX43" s="47"/>
      <c r="AY43" s="43"/>
      <c r="AZ43" s="43"/>
      <c r="BA43" s="113">
        <f t="shared" si="7"/>
        <v>0</v>
      </c>
      <c r="BE43" s="51"/>
      <c r="BF43" s="47"/>
      <c r="BG43" s="43"/>
      <c r="BH43" s="43"/>
      <c r="BI43" s="51"/>
      <c r="BJ43" s="47"/>
      <c r="BK43" s="43"/>
      <c r="BL43" s="43"/>
      <c r="BM43" s="50"/>
      <c r="BN43" s="47"/>
      <c r="BO43" s="43"/>
      <c r="BP43" s="43"/>
      <c r="BQ43" s="51"/>
      <c r="BR43" s="60"/>
      <c r="BS43" s="60"/>
      <c r="BT43" s="60"/>
      <c r="BU43" s="60"/>
      <c r="BV43" s="47"/>
      <c r="BW43" s="43"/>
      <c r="BX43" s="43"/>
      <c r="BY43" s="51"/>
      <c r="BZ43" s="47"/>
      <c r="CA43" s="43"/>
      <c r="CB43" s="43"/>
      <c r="CC43" s="51"/>
      <c r="CD43" s="115">
        <f t="shared" si="8"/>
        <v>2</v>
      </c>
      <c r="CE43" s="107">
        <f t="shared" si="9"/>
        <v>178</v>
      </c>
      <c r="CF43" s="107">
        <f t="shared" si="10"/>
        <v>89</v>
      </c>
      <c r="CG43" s="107">
        <f t="shared" si="11"/>
        <v>188.5</v>
      </c>
      <c r="CH43" s="107">
        <f t="shared" si="12"/>
        <v>94.25</v>
      </c>
      <c r="CI43" s="107">
        <f t="shared" si="13"/>
        <v>366.5</v>
      </c>
      <c r="CJ43" s="107">
        <f t="shared" si="14"/>
        <v>183.25</v>
      </c>
      <c r="CK43" s="17"/>
    </row>
    <row r="44" spans="1:89" x14ac:dyDescent="0.25">
      <c r="A44" t="s">
        <v>20</v>
      </c>
      <c r="B44" s="3">
        <v>137</v>
      </c>
      <c r="C44" s="9" t="s">
        <v>237</v>
      </c>
      <c r="D44" s="22" t="s">
        <v>238</v>
      </c>
      <c r="E44" s="11" t="s">
        <v>34</v>
      </c>
      <c r="F44" s="41"/>
      <c r="G44" s="42"/>
      <c r="H44" s="42"/>
      <c r="I44" s="48"/>
      <c r="J44" s="47">
        <v>3</v>
      </c>
      <c r="K44" s="43">
        <v>88</v>
      </c>
      <c r="L44" s="43">
        <v>90</v>
      </c>
      <c r="M44" s="49">
        <f>+K44+L44</f>
        <v>178</v>
      </c>
      <c r="N44" s="47">
        <v>1</v>
      </c>
      <c r="O44" s="92">
        <v>84</v>
      </c>
      <c r="P44" s="92">
        <v>90.5</v>
      </c>
      <c r="Q44" s="91">
        <f t="shared" si="18"/>
        <v>174.5</v>
      </c>
      <c r="R44" s="47">
        <v>13</v>
      </c>
      <c r="S44" s="43">
        <v>42.5</v>
      </c>
      <c r="T44" s="43">
        <v>46</v>
      </c>
      <c r="U44" s="95">
        <f t="shared" si="15"/>
        <v>88.5</v>
      </c>
      <c r="V44" s="47"/>
      <c r="W44" s="43"/>
      <c r="X44" s="43"/>
      <c r="Y44" s="113">
        <f t="shared" si="0"/>
        <v>0</v>
      </c>
      <c r="Z44" s="47"/>
      <c r="AA44" s="43"/>
      <c r="AB44" s="43"/>
      <c r="AC44" s="112">
        <f t="shared" si="1"/>
        <v>0</v>
      </c>
      <c r="AD44" s="47"/>
      <c r="AE44" s="43"/>
      <c r="AF44" s="43"/>
      <c r="AG44" s="113">
        <f t="shared" si="2"/>
        <v>0</v>
      </c>
      <c r="AH44" s="47"/>
      <c r="AI44" s="43"/>
      <c r="AJ44" s="43"/>
      <c r="AK44" s="112">
        <f t="shared" si="3"/>
        <v>0</v>
      </c>
      <c r="AL44" s="47"/>
      <c r="AM44" s="43"/>
      <c r="AN44" s="43"/>
      <c r="AO44" s="113">
        <f t="shared" si="4"/>
        <v>0</v>
      </c>
      <c r="AP44" s="47"/>
      <c r="AQ44" s="43"/>
      <c r="AR44" s="43"/>
      <c r="AS44" s="112">
        <f t="shared" si="5"/>
        <v>0</v>
      </c>
      <c r="AT44" s="47"/>
      <c r="AU44" s="43"/>
      <c r="AV44" s="52"/>
      <c r="AW44" s="116">
        <f t="shared" si="6"/>
        <v>0</v>
      </c>
      <c r="AX44" s="47"/>
      <c r="AY44" s="43"/>
      <c r="AZ44" s="43"/>
      <c r="BA44" s="113">
        <f t="shared" si="7"/>
        <v>0</v>
      </c>
      <c r="BE44" s="51"/>
      <c r="BF44" s="47"/>
      <c r="BG44" s="43"/>
      <c r="BH44" s="43"/>
      <c r="BI44" s="51"/>
      <c r="BJ44" s="47"/>
      <c r="BK44" s="43"/>
      <c r="BL44" s="43"/>
      <c r="BM44" s="50"/>
      <c r="BN44" s="47"/>
      <c r="BO44" s="43"/>
      <c r="BP44" s="43"/>
      <c r="BQ44" s="51"/>
      <c r="BR44" s="60"/>
      <c r="BS44" s="60"/>
      <c r="BT44" s="60"/>
      <c r="BU44" s="60"/>
      <c r="BV44" s="47"/>
      <c r="BW44" s="43"/>
      <c r="BX44" s="43"/>
      <c r="BY44" s="51"/>
      <c r="BZ44" s="47"/>
      <c r="CA44" s="43"/>
      <c r="CB44" s="43"/>
      <c r="CC44" s="51"/>
      <c r="CD44" s="115">
        <f t="shared" si="8"/>
        <v>3</v>
      </c>
      <c r="CE44" s="107">
        <f t="shared" si="9"/>
        <v>214.5</v>
      </c>
      <c r="CF44" s="107">
        <f t="shared" si="10"/>
        <v>71.5</v>
      </c>
      <c r="CG44" s="107">
        <f t="shared" si="11"/>
        <v>226.5</v>
      </c>
      <c r="CH44" s="107">
        <f t="shared" si="12"/>
        <v>75.5</v>
      </c>
      <c r="CI44" s="107">
        <f t="shared" si="13"/>
        <v>441</v>
      </c>
      <c r="CJ44" s="107">
        <f t="shared" si="14"/>
        <v>147</v>
      </c>
      <c r="CK44" s="17"/>
    </row>
    <row r="45" spans="1:89" x14ac:dyDescent="0.25">
      <c r="A45" t="s">
        <v>20</v>
      </c>
      <c r="B45" s="3">
        <v>143</v>
      </c>
      <c r="C45" s="9" t="s">
        <v>177</v>
      </c>
      <c r="D45" s="22" t="s">
        <v>310</v>
      </c>
      <c r="E45" s="11" t="s">
        <v>33</v>
      </c>
      <c r="F45" s="41">
        <v>4</v>
      </c>
      <c r="G45" s="42">
        <v>88</v>
      </c>
      <c r="H45" s="42">
        <v>93</v>
      </c>
      <c r="I45" s="48">
        <f t="shared" si="16"/>
        <v>181</v>
      </c>
      <c r="J45" s="47">
        <v>5</v>
      </c>
      <c r="K45" s="43">
        <v>81</v>
      </c>
      <c r="L45" s="43">
        <v>83</v>
      </c>
      <c r="M45" s="49">
        <f t="shared" si="17"/>
        <v>164</v>
      </c>
      <c r="N45" s="47"/>
      <c r="O45" s="92"/>
      <c r="P45" s="92"/>
      <c r="Q45" s="91">
        <f t="shared" si="18"/>
        <v>0</v>
      </c>
      <c r="R45" s="47"/>
      <c r="S45" s="43"/>
      <c r="T45" s="43"/>
      <c r="U45" s="95">
        <f t="shared" si="15"/>
        <v>0</v>
      </c>
      <c r="V45" s="47">
        <v>1</v>
      </c>
      <c r="W45" s="43">
        <v>77</v>
      </c>
      <c r="X45" s="43">
        <v>80</v>
      </c>
      <c r="Y45" s="113">
        <f t="shared" si="0"/>
        <v>157</v>
      </c>
      <c r="Z45" s="47">
        <v>3</v>
      </c>
      <c r="AA45" s="43">
        <v>71</v>
      </c>
      <c r="AB45" s="43">
        <v>71.5</v>
      </c>
      <c r="AC45" s="112">
        <f t="shared" si="1"/>
        <v>142.5</v>
      </c>
      <c r="AD45" s="47"/>
      <c r="AE45" s="43"/>
      <c r="AF45" s="43"/>
      <c r="AG45" s="113">
        <f t="shared" si="2"/>
        <v>0</v>
      </c>
      <c r="AH45" s="47"/>
      <c r="AI45" s="43"/>
      <c r="AJ45" s="43"/>
      <c r="AK45" s="112">
        <f t="shared" si="3"/>
        <v>0</v>
      </c>
      <c r="AL45" s="47">
        <v>4</v>
      </c>
      <c r="AM45" s="43">
        <v>66</v>
      </c>
      <c r="AN45" s="43">
        <v>62</v>
      </c>
      <c r="AO45" s="113">
        <f t="shared" si="4"/>
        <v>128</v>
      </c>
      <c r="AP45" s="47">
        <v>3</v>
      </c>
      <c r="AQ45" s="43">
        <v>73</v>
      </c>
      <c r="AR45" s="43">
        <v>71</v>
      </c>
      <c r="AS45" s="112">
        <f t="shared" si="5"/>
        <v>144</v>
      </c>
      <c r="AT45" s="47"/>
      <c r="AU45" s="43"/>
      <c r="AV45" s="52"/>
      <c r="AW45" s="116">
        <f t="shared" si="6"/>
        <v>0</v>
      </c>
      <c r="AX45" s="47"/>
      <c r="AY45" s="43"/>
      <c r="AZ45" s="43"/>
      <c r="BA45" s="113">
        <f t="shared" si="7"/>
        <v>0</v>
      </c>
      <c r="BB45" s="47"/>
      <c r="BC45" s="43"/>
      <c r="BD45" s="43"/>
      <c r="BE45" s="51"/>
      <c r="BF45" s="47"/>
      <c r="BG45" s="43"/>
      <c r="BH45" s="43"/>
      <c r="BI45" s="51"/>
      <c r="BJ45" s="47"/>
      <c r="BK45" s="43"/>
      <c r="BL45" s="43"/>
      <c r="BM45" s="50"/>
      <c r="BN45" s="47"/>
      <c r="BO45" s="43"/>
      <c r="BP45" s="43"/>
      <c r="BQ45" s="51"/>
      <c r="BR45" s="60"/>
      <c r="BS45" s="60"/>
      <c r="BT45" s="60"/>
      <c r="BU45" s="60"/>
      <c r="BV45" s="47"/>
      <c r="BW45" s="43"/>
      <c r="BX45" s="43"/>
      <c r="BY45" s="51"/>
      <c r="BZ45" s="47"/>
      <c r="CA45" s="43"/>
      <c r="CB45" s="43"/>
      <c r="CC45" s="51"/>
      <c r="CD45" s="115">
        <f t="shared" si="8"/>
        <v>6</v>
      </c>
      <c r="CE45" s="107">
        <f t="shared" si="9"/>
        <v>456</v>
      </c>
      <c r="CF45" s="107">
        <f t="shared" si="10"/>
        <v>76</v>
      </c>
      <c r="CG45" s="107">
        <f t="shared" si="11"/>
        <v>460.5</v>
      </c>
      <c r="CH45" s="107">
        <f t="shared" si="12"/>
        <v>76.75</v>
      </c>
      <c r="CI45" s="107">
        <f t="shared" si="13"/>
        <v>916.5</v>
      </c>
      <c r="CJ45" s="107">
        <f t="shared" si="14"/>
        <v>152.75</v>
      </c>
    </row>
    <row r="46" spans="1:89" s="97" customFormat="1" x14ac:dyDescent="0.25">
      <c r="A46" s="97" t="s">
        <v>20</v>
      </c>
      <c r="B46" s="99">
        <v>149</v>
      </c>
      <c r="C46" s="101" t="s">
        <v>57</v>
      </c>
      <c r="D46" s="103" t="s">
        <v>178</v>
      </c>
      <c r="E46" s="102" t="s">
        <v>34</v>
      </c>
      <c r="F46" s="104"/>
      <c r="G46" s="105"/>
      <c r="H46" s="105"/>
      <c r="I46" s="110"/>
      <c r="J46" s="109"/>
      <c r="K46" s="106"/>
      <c r="L46" s="106"/>
      <c r="M46" s="111"/>
      <c r="N46" s="109"/>
      <c r="O46" s="119"/>
      <c r="P46" s="119"/>
      <c r="Q46" s="118"/>
      <c r="R46" s="109"/>
      <c r="S46" s="106"/>
      <c r="T46" s="106"/>
      <c r="U46" s="120"/>
      <c r="V46" s="109">
        <v>8</v>
      </c>
      <c r="W46" s="106">
        <v>78</v>
      </c>
      <c r="X46" s="106">
        <v>79</v>
      </c>
      <c r="Y46" s="113">
        <f>+W46+X46</f>
        <v>157</v>
      </c>
      <c r="Z46" s="109">
        <v>7</v>
      </c>
      <c r="AA46" s="106">
        <v>74</v>
      </c>
      <c r="AB46" s="106">
        <v>69</v>
      </c>
      <c r="AC46" s="112">
        <f t="shared" si="1"/>
        <v>143</v>
      </c>
      <c r="AD46" s="109"/>
      <c r="AE46" s="106"/>
      <c r="AF46" s="106"/>
      <c r="AG46" s="113">
        <f t="shared" si="2"/>
        <v>0</v>
      </c>
      <c r="AH46" s="109"/>
      <c r="AI46" s="106"/>
      <c r="AJ46" s="106"/>
      <c r="AK46" s="112">
        <f t="shared" si="3"/>
        <v>0</v>
      </c>
      <c r="AL46" s="123">
        <v>1</v>
      </c>
      <c r="AM46" s="106">
        <v>83</v>
      </c>
      <c r="AN46" s="106">
        <v>80</v>
      </c>
      <c r="AO46" s="113">
        <f t="shared" si="4"/>
        <v>163</v>
      </c>
      <c r="AP46" s="109">
        <v>2</v>
      </c>
      <c r="AQ46" s="106">
        <v>84</v>
      </c>
      <c r="AR46" s="106">
        <v>80</v>
      </c>
      <c r="AS46" s="112">
        <f t="shared" si="5"/>
        <v>164</v>
      </c>
      <c r="AT46" s="109"/>
      <c r="AU46" s="106"/>
      <c r="AV46" s="114"/>
      <c r="AW46" s="116">
        <f t="shared" si="6"/>
        <v>0</v>
      </c>
      <c r="AX46" s="109"/>
      <c r="AY46" s="106"/>
      <c r="AZ46" s="106"/>
      <c r="BA46" s="113">
        <f t="shared" si="7"/>
        <v>0</v>
      </c>
      <c r="BB46" s="109"/>
      <c r="BC46" s="106"/>
      <c r="BD46" s="106"/>
      <c r="BE46" s="113"/>
      <c r="BF46" s="109"/>
      <c r="BG46" s="106"/>
      <c r="BH46" s="106"/>
      <c r="BI46" s="113"/>
      <c r="BJ46" s="109"/>
      <c r="BK46" s="106"/>
      <c r="BL46" s="106"/>
      <c r="BM46" s="112"/>
      <c r="BN46" s="109"/>
      <c r="BO46" s="106"/>
      <c r="BP46" s="106"/>
      <c r="BQ46" s="113"/>
      <c r="BR46" s="60"/>
      <c r="BS46" s="60"/>
      <c r="BT46" s="60"/>
      <c r="BU46" s="60"/>
      <c r="BV46" s="109"/>
      <c r="BW46" s="106"/>
      <c r="BX46" s="106"/>
      <c r="BY46" s="113"/>
      <c r="BZ46" s="109"/>
      <c r="CA46" s="106"/>
      <c r="CB46" s="106"/>
      <c r="CC46" s="113"/>
      <c r="CD46" s="115">
        <f t="shared" si="8"/>
        <v>4</v>
      </c>
      <c r="CE46" s="107">
        <f t="shared" si="9"/>
        <v>319</v>
      </c>
      <c r="CF46" s="107">
        <f t="shared" si="10"/>
        <v>79.75</v>
      </c>
      <c r="CG46" s="107">
        <f t="shared" si="11"/>
        <v>308</v>
      </c>
      <c r="CH46" s="107">
        <f t="shared" si="12"/>
        <v>77</v>
      </c>
      <c r="CI46" s="107">
        <f t="shared" si="13"/>
        <v>627</v>
      </c>
      <c r="CJ46" s="107">
        <f t="shared" si="14"/>
        <v>156.75</v>
      </c>
    </row>
    <row r="47" spans="1:89" s="97" customFormat="1" x14ac:dyDescent="0.25">
      <c r="A47" s="97" t="s">
        <v>21</v>
      </c>
      <c r="B47" s="99">
        <v>161</v>
      </c>
      <c r="C47" s="101" t="s">
        <v>268</v>
      </c>
      <c r="D47" s="103" t="s">
        <v>54</v>
      </c>
      <c r="E47" s="102" t="s">
        <v>33</v>
      </c>
      <c r="F47" s="104"/>
      <c r="G47" s="105"/>
      <c r="H47" s="105"/>
      <c r="I47" s="110"/>
      <c r="J47" s="109"/>
      <c r="K47" s="106"/>
      <c r="L47" s="106"/>
      <c r="M47" s="111"/>
      <c r="N47" s="109"/>
      <c r="O47" s="119"/>
      <c r="P47" s="119"/>
      <c r="Q47" s="118"/>
      <c r="R47" s="109"/>
      <c r="S47" s="106"/>
      <c r="T47" s="106"/>
      <c r="U47" s="120"/>
      <c r="V47" s="109">
        <v>7</v>
      </c>
      <c r="W47" s="106">
        <v>77.5</v>
      </c>
      <c r="X47" s="106">
        <v>79.5</v>
      </c>
      <c r="Y47" s="113">
        <f>+W47+X47</f>
        <v>157</v>
      </c>
      <c r="Z47" s="109">
        <v>8</v>
      </c>
      <c r="AA47" s="106">
        <v>71.5</v>
      </c>
      <c r="AB47" s="106">
        <v>71</v>
      </c>
      <c r="AC47" s="112">
        <f t="shared" ref="AC47:AC76" si="19">+AA47+AB47</f>
        <v>142.5</v>
      </c>
      <c r="AD47" s="109"/>
      <c r="AE47" s="106"/>
      <c r="AF47" s="106"/>
      <c r="AG47" s="113">
        <f t="shared" si="2"/>
        <v>0</v>
      </c>
      <c r="AH47" s="109"/>
      <c r="AI47" s="106"/>
      <c r="AJ47" s="106"/>
      <c r="AK47" s="112">
        <f t="shared" si="3"/>
        <v>0</v>
      </c>
      <c r="AL47" s="109"/>
      <c r="AM47" s="106"/>
      <c r="AN47" s="106"/>
      <c r="AO47" s="113">
        <f t="shared" si="4"/>
        <v>0</v>
      </c>
      <c r="AP47" s="109"/>
      <c r="AQ47" s="106"/>
      <c r="AR47" s="106"/>
      <c r="AS47" s="112">
        <f t="shared" si="5"/>
        <v>0</v>
      </c>
      <c r="AT47" s="109">
        <v>4</v>
      </c>
      <c r="AU47" s="106">
        <v>81</v>
      </c>
      <c r="AV47" s="114">
        <v>78</v>
      </c>
      <c r="AW47" s="116">
        <f t="shared" si="6"/>
        <v>159</v>
      </c>
      <c r="AX47" s="109">
        <v>6</v>
      </c>
      <c r="AY47" s="106">
        <v>76.5</v>
      </c>
      <c r="AZ47" s="106">
        <v>73.5</v>
      </c>
      <c r="BA47" s="113">
        <f t="shared" si="7"/>
        <v>150</v>
      </c>
      <c r="BB47" s="109"/>
      <c r="BC47" s="106"/>
      <c r="BD47" s="106"/>
      <c r="BE47" s="113"/>
      <c r="BF47" s="109"/>
      <c r="BG47" s="106"/>
      <c r="BH47" s="106"/>
      <c r="BI47" s="113"/>
      <c r="BJ47" s="109"/>
      <c r="BK47" s="106"/>
      <c r="BL47" s="106"/>
      <c r="BM47" s="112"/>
      <c r="BN47" s="109"/>
      <c r="BO47" s="106"/>
      <c r="BP47" s="106"/>
      <c r="BQ47" s="113"/>
      <c r="BR47" s="60"/>
      <c r="BS47" s="60"/>
      <c r="BT47" s="60"/>
      <c r="BU47" s="60"/>
      <c r="BV47" s="109"/>
      <c r="BW47" s="106"/>
      <c r="BX47" s="106"/>
      <c r="BY47" s="113"/>
      <c r="BZ47" s="109"/>
      <c r="CA47" s="106"/>
      <c r="CB47" s="106"/>
      <c r="CC47" s="113"/>
      <c r="CD47" s="115">
        <f t="shared" si="8"/>
        <v>4</v>
      </c>
      <c r="CE47" s="107">
        <f t="shared" si="9"/>
        <v>306.5</v>
      </c>
      <c r="CF47" s="107">
        <f t="shared" si="10"/>
        <v>76.625</v>
      </c>
      <c r="CG47" s="107">
        <f t="shared" si="11"/>
        <v>302</v>
      </c>
      <c r="CH47" s="107">
        <f t="shared" si="12"/>
        <v>75.5</v>
      </c>
      <c r="CI47" s="107">
        <f t="shared" si="13"/>
        <v>608.5</v>
      </c>
      <c r="CJ47" s="107">
        <f t="shared" si="14"/>
        <v>152.125</v>
      </c>
    </row>
    <row r="48" spans="1:89" ht="13.9" customHeight="1" x14ac:dyDescent="0.25">
      <c r="A48" t="s">
        <v>20</v>
      </c>
      <c r="B48" s="3">
        <v>169</v>
      </c>
      <c r="C48" s="9" t="s">
        <v>129</v>
      </c>
      <c r="D48" s="22" t="s">
        <v>130</v>
      </c>
      <c r="E48" s="11" t="s">
        <v>34</v>
      </c>
      <c r="F48" s="41">
        <v>6</v>
      </c>
      <c r="G48" s="42">
        <v>84</v>
      </c>
      <c r="H48" s="42">
        <v>88</v>
      </c>
      <c r="I48" s="48">
        <f t="shared" ref="I48:I58" si="20">+G48+H48</f>
        <v>172</v>
      </c>
      <c r="J48" s="47">
        <v>4</v>
      </c>
      <c r="K48" s="43">
        <v>84</v>
      </c>
      <c r="L48" s="43">
        <v>85</v>
      </c>
      <c r="M48" s="49">
        <f t="shared" ref="M48:M58" si="21">+K48+L48</f>
        <v>169</v>
      </c>
      <c r="N48" s="47">
        <v>4</v>
      </c>
      <c r="O48" s="92">
        <v>80.5</v>
      </c>
      <c r="P48" s="92">
        <v>78</v>
      </c>
      <c r="Q48" s="91">
        <f t="shared" ref="Q48:Q58" si="22">+O48+P48</f>
        <v>158.5</v>
      </c>
      <c r="R48" s="47">
        <v>1</v>
      </c>
      <c r="S48" s="43">
        <v>85</v>
      </c>
      <c r="T48" s="43">
        <v>83.5</v>
      </c>
      <c r="U48" s="95">
        <f t="shared" ref="U48:U58" si="23">+S48+T48</f>
        <v>168.5</v>
      </c>
      <c r="V48" s="47">
        <v>3</v>
      </c>
      <c r="W48" s="43">
        <v>76</v>
      </c>
      <c r="X48" s="43">
        <v>80</v>
      </c>
      <c r="Y48" s="113">
        <f t="shared" ref="Y48:Y88" si="24">+W48+X48</f>
        <v>156</v>
      </c>
      <c r="Z48" s="47">
        <v>1</v>
      </c>
      <c r="AA48" s="43">
        <v>77</v>
      </c>
      <c r="AB48" s="43">
        <v>78</v>
      </c>
      <c r="AC48" s="112">
        <f t="shared" si="19"/>
        <v>155</v>
      </c>
      <c r="AD48" s="47"/>
      <c r="AE48" s="43"/>
      <c r="AF48" s="43"/>
      <c r="AG48" s="113">
        <f t="shared" si="2"/>
        <v>0</v>
      </c>
      <c r="AH48" s="47"/>
      <c r="AI48" s="43"/>
      <c r="AJ48" s="43"/>
      <c r="AK48" s="112">
        <f t="shared" si="3"/>
        <v>0</v>
      </c>
      <c r="AL48" s="47"/>
      <c r="AM48" s="43"/>
      <c r="AN48" s="43"/>
      <c r="AO48" s="113">
        <f t="shared" si="4"/>
        <v>0</v>
      </c>
      <c r="AP48" s="47"/>
      <c r="AQ48" s="43"/>
      <c r="AR48" s="43"/>
      <c r="AS48" s="112">
        <f t="shared" si="5"/>
        <v>0</v>
      </c>
      <c r="AT48" s="47"/>
      <c r="AU48" s="43"/>
      <c r="AV48" s="52"/>
      <c r="AW48" s="116">
        <f t="shared" si="6"/>
        <v>0</v>
      </c>
      <c r="AX48" s="47"/>
      <c r="AY48" s="43"/>
      <c r="AZ48" s="43"/>
      <c r="BA48" s="113">
        <f t="shared" si="7"/>
        <v>0</v>
      </c>
      <c r="BB48" s="47"/>
      <c r="BC48" s="43"/>
      <c r="BD48" s="43"/>
      <c r="BE48" s="51"/>
      <c r="BF48" s="47"/>
      <c r="BG48" s="43"/>
      <c r="BH48" s="43"/>
      <c r="BI48" s="51"/>
      <c r="BJ48" s="47"/>
      <c r="BK48" s="43"/>
      <c r="BL48" s="43"/>
      <c r="BM48" s="50"/>
      <c r="BN48" s="47"/>
      <c r="BO48" s="43"/>
      <c r="BP48" s="43"/>
      <c r="BQ48" s="51"/>
      <c r="BR48" s="60"/>
      <c r="BS48" s="60"/>
      <c r="BT48" s="60"/>
      <c r="BU48" s="60"/>
      <c r="BV48" s="47"/>
      <c r="BW48" s="43"/>
      <c r="BX48" s="43"/>
      <c r="BY48" s="51"/>
      <c r="BZ48" s="47"/>
      <c r="CA48" s="43"/>
      <c r="CB48" s="43"/>
      <c r="CC48" s="51"/>
      <c r="CD48" s="115">
        <f t="shared" si="8"/>
        <v>6</v>
      </c>
      <c r="CE48" s="107">
        <f t="shared" si="9"/>
        <v>486.5</v>
      </c>
      <c r="CF48" s="107">
        <f t="shared" si="10"/>
        <v>81.083333333333329</v>
      </c>
      <c r="CG48" s="107">
        <f t="shared" si="11"/>
        <v>492.5</v>
      </c>
      <c r="CH48" s="107">
        <f t="shared" si="12"/>
        <v>82.083333333333329</v>
      </c>
      <c r="CI48" s="107">
        <f t="shared" si="13"/>
        <v>979</v>
      </c>
      <c r="CJ48" s="107">
        <f t="shared" si="14"/>
        <v>163.16666666666666</v>
      </c>
    </row>
    <row r="49" spans="1:88" s="97" customFormat="1" ht="13.9" customHeight="1" x14ac:dyDescent="0.25">
      <c r="A49" s="97" t="s">
        <v>20</v>
      </c>
      <c r="B49" s="99">
        <v>169</v>
      </c>
      <c r="C49" s="101" t="s">
        <v>129</v>
      </c>
      <c r="D49" s="103" t="s">
        <v>299</v>
      </c>
      <c r="E49" s="102" t="s">
        <v>35</v>
      </c>
      <c r="F49" s="104"/>
      <c r="G49" s="105"/>
      <c r="H49" s="105"/>
      <c r="I49" s="110"/>
      <c r="J49" s="109"/>
      <c r="K49" s="106"/>
      <c r="L49" s="106"/>
      <c r="M49" s="111"/>
      <c r="N49" s="109"/>
      <c r="O49" s="119"/>
      <c r="P49" s="119"/>
      <c r="Q49" s="118"/>
      <c r="R49" s="109"/>
      <c r="S49" s="106"/>
      <c r="T49" s="106"/>
      <c r="U49" s="120"/>
      <c r="V49" s="109"/>
      <c r="W49" s="106"/>
      <c r="X49" s="106"/>
      <c r="Y49" s="113"/>
      <c r="Z49" s="109"/>
      <c r="AA49" s="106"/>
      <c r="AB49" s="106"/>
      <c r="AC49" s="112"/>
      <c r="AD49" s="109"/>
      <c r="AE49" s="106"/>
      <c r="AF49" s="106"/>
      <c r="AG49" s="113"/>
      <c r="AH49" s="109"/>
      <c r="AI49" s="106"/>
      <c r="AJ49" s="106"/>
      <c r="AK49" s="112"/>
      <c r="AL49" s="109">
        <v>3</v>
      </c>
      <c r="AM49" s="106">
        <v>69</v>
      </c>
      <c r="AN49" s="106">
        <v>66</v>
      </c>
      <c r="AO49" s="113">
        <f>+AM49+AN49</f>
        <v>135</v>
      </c>
      <c r="AP49" s="109">
        <v>5</v>
      </c>
      <c r="AQ49" s="106">
        <v>64.5</v>
      </c>
      <c r="AR49" s="106">
        <v>55</v>
      </c>
      <c r="AS49" s="112">
        <f t="shared" si="5"/>
        <v>119.5</v>
      </c>
      <c r="AT49" s="109"/>
      <c r="AU49" s="106"/>
      <c r="AV49" s="114"/>
      <c r="AW49" s="116">
        <f t="shared" si="6"/>
        <v>0</v>
      </c>
      <c r="AX49" s="109"/>
      <c r="AY49" s="106"/>
      <c r="AZ49" s="106"/>
      <c r="BA49" s="113">
        <f t="shared" si="7"/>
        <v>0</v>
      </c>
      <c r="BB49" s="109"/>
      <c r="BC49" s="106"/>
      <c r="BD49" s="106"/>
      <c r="BE49" s="113"/>
      <c r="BF49" s="109"/>
      <c r="BG49" s="106"/>
      <c r="BH49" s="106"/>
      <c r="BI49" s="113"/>
      <c r="BJ49" s="109"/>
      <c r="BK49" s="106"/>
      <c r="BL49" s="106"/>
      <c r="BM49" s="112"/>
      <c r="BN49" s="109"/>
      <c r="BO49" s="106"/>
      <c r="BP49" s="106"/>
      <c r="BQ49" s="113"/>
      <c r="BR49" s="60"/>
      <c r="BS49" s="60"/>
      <c r="BT49" s="60"/>
      <c r="BU49" s="60"/>
      <c r="BV49" s="109"/>
      <c r="BW49" s="106"/>
      <c r="BX49" s="106"/>
      <c r="BY49" s="113"/>
      <c r="BZ49" s="109"/>
      <c r="CA49" s="106"/>
      <c r="CB49" s="106"/>
      <c r="CC49" s="113"/>
      <c r="CD49" s="115">
        <f t="shared" si="8"/>
        <v>2</v>
      </c>
      <c r="CE49" s="107">
        <f t="shared" si="9"/>
        <v>133.5</v>
      </c>
      <c r="CF49" s="107">
        <f t="shared" si="10"/>
        <v>66.75</v>
      </c>
      <c r="CG49" s="107">
        <f t="shared" si="11"/>
        <v>121</v>
      </c>
      <c r="CH49" s="107">
        <f t="shared" si="12"/>
        <v>60.5</v>
      </c>
      <c r="CI49" s="107">
        <f t="shared" si="13"/>
        <v>254.5</v>
      </c>
      <c r="CJ49" s="107">
        <f t="shared" si="14"/>
        <v>127.25</v>
      </c>
    </row>
    <row r="50" spans="1:88" ht="13.9" customHeight="1" x14ac:dyDescent="0.25">
      <c r="A50" t="s">
        <v>20</v>
      </c>
      <c r="B50" s="3">
        <v>170</v>
      </c>
      <c r="C50" s="9" t="s">
        <v>204</v>
      </c>
      <c r="D50" s="22" t="s">
        <v>205</v>
      </c>
      <c r="E50" s="11" t="s">
        <v>34</v>
      </c>
      <c r="F50" s="41"/>
      <c r="G50" s="42"/>
      <c r="H50" s="42"/>
      <c r="I50" s="48">
        <f t="shared" si="20"/>
        <v>0</v>
      </c>
      <c r="J50" s="47"/>
      <c r="K50" s="43"/>
      <c r="L50" s="43"/>
      <c r="M50" s="49">
        <f t="shared" si="21"/>
        <v>0</v>
      </c>
      <c r="N50" s="47">
        <v>6</v>
      </c>
      <c r="O50" s="92">
        <v>83.5</v>
      </c>
      <c r="P50" s="92">
        <v>84.5</v>
      </c>
      <c r="Q50" s="91">
        <f t="shared" si="22"/>
        <v>168</v>
      </c>
      <c r="R50" s="47">
        <v>9</v>
      </c>
      <c r="S50" s="43">
        <v>77.5</v>
      </c>
      <c r="T50" s="43">
        <v>157.5</v>
      </c>
      <c r="U50" s="95">
        <f t="shared" si="23"/>
        <v>235</v>
      </c>
      <c r="V50" s="47"/>
      <c r="W50" s="43"/>
      <c r="X50" s="43"/>
      <c r="Y50" s="113">
        <f t="shared" si="24"/>
        <v>0</v>
      </c>
      <c r="Z50" s="47"/>
      <c r="AA50" s="43"/>
      <c r="AB50" s="43"/>
      <c r="AC50" s="112">
        <f t="shared" si="19"/>
        <v>0</v>
      </c>
      <c r="AD50" s="47"/>
      <c r="AE50" s="43"/>
      <c r="AF50" s="43"/>
      <c r="AG50" s="113">
        <f t="shared" si="2"/>
        <v>0</v>
      </c>
      <c r="AH50" s="47"/>
      <c r="AI50" s="43"/>
      <c r="AJ50" s="43"/>
      <c r="AK50" s="112">
        <f t="shared" si="3"/>
        <v>0</v>
      </c>
      <c r="AL50" s="47"/>
      <c r="AM50" s="43"/>
      <c r="AN50" s="43"/>
      <c r="AO50" s="113">
        <f t="shared" si="4"/>
        <v>0</v>
      </c>
      <c r="AP50" s="47"/>
      <c r="AQ50" s="43"/>
      <c r="AR50" s="43"/>
      <c r="AS50" s="112">
        <f t="shared" si="5"/>
        <v>0</v>
      </c>
      <c r="AT50" s="47">
        <v>4</v>
      </c>
      <c r="AU50" s="43">
        <v>80</v>
      </c>
      <c r="AV50" s="52">
        <v>73</v>
      </c>
      <c r="AW50" s="116">
        <f t="shared" si="6"/>
        <v>153</v>
      </c>
      <c r="AX50" s="47"/>
      <c r="AY50" s="43"/>
      <c r="AZ50" s="43"/>
      <c r="BA50" s="113">
        <f t="shared" si="7"/>
        <v>0</v>
      </c>
      <c r="BB50" s="47"/>
      <c r="BC50" s="43"/>
      <c r="BD50" s="43"/>
      <c r="BE50" s="51"/>
      <c r="BF50" s="47"/>
      <c r="BG50" s="43"/>
      <c r="BH50" s="43"/>
      <c r="BI50" s="51"/>
      <c r="BJ50" s="47"/>
      <c r="BK50" s="43"/>
      <c r="BL50" s="43"/>
      <c r="BM50" s="50"/>
      <c r="BN50" s="47"/>
      <c r="BO50" s="43"/>
      <c r="BP50" s="43"/>
      <c r="BQ50" s="51"/>
      <c r="BR50" s="60"/>
      <c r="BS50" s="60"/>
      <c r="BT50" s="60"/>
      <c r="BU50" s="60"/>
      <c r="BV50" s="47"/>
      <c r="BW50" s="43"/>
      <c r="BX50" s="43"/>
      <c r="BY50" s="51"/>
      <c r="BZ50" s="47"/>
      <c r="CA50" s="43"/>
      <c r="CB50" s="43"/>
      <c r="CC50" s="51"/>
      <c r="CD50" s="115">
        <f t="shared" si="8"/>
        <v>3</v>
      </c>
      <c r="CE50" s="107">
        <f t="shared" si="9"/>
        <v>241</v>
      </c>
      <c r="CF50" s="107">
        <f t="shared" si="10"/>
        <v>80.333333333333329</v>
      </c>
      <c r="CG50" s="107">
        <f t="shared" si="11"/>
        <v>315</v>
      </c>
      <c r="CH50" s="107">
        <f t="shared" si="12"/>
        <v>105</v>
      </c>
      <c r="CI50" s="107">
        <f t="shared" si="13"/>
        <v>556</v>
      </c>
      <c r="CJ50" s="107">
        <f t="shared" si="14"/>
        <v>185.33333333333331</v>
      </c>
    </row>
    <row r="51" spans="1:88" x14ac:dyDescent="0.25">
      <c r="A51" t="s">
        <v>20</v>
      </c>
      <c r="B51" s="3">
        <v>178</v>
      </c>
      <c r="C51" s="9" t="s">
        <v>203</v>
      </c>
      <c r="D51" s="22" t="s">
        <v>146</v>
      </c>
      <c r="E51" s="11" t="s">
        <v>34</v>
      </c>
      <c r="F51" s="41"/>
      <c r="G51" s="42"/>
      <c r="H51" s="42"/>
      <c r="I51" s="48">
        <f t="shared" si="20"/>
        <v>0</v>
      </c>
      <c r="J51" s="47"/>
      <c r="K51" s="43"/>
      <c r="L51" s="43"/>
      <c r="M51" s="49">
        <f t="shared" si="21"/>
        <v>0</v>
      </c>
      <c r="N51" s="47">
        <v>2</v>
      </c>
      <c r="O51" s="92">
        <v>82.5</v>
      </c>
      <c r="P51" s="92">
        <v>82.5</v>
      </c>
      <c r="Q51" s="91">
        <f t="shared" si="22"/>
        <v>165</v>
      </c>
      <c r="R51" s="47">
        <v>3</v>
      </c>
      <c r="S51" s="43">
        <v>80.5</v>
      </c>
      <c r="T51" s="43">
        <v>84</v>
      </c>
      <c r="U51" s="95">
        <f t="shared" si="23"/>
        <v>164.5</v>
      </c>
      <c r="V51" s="47">
        <v>4</v>
      </c>
      <c r="W51" s="43">
        <v>67</v>
      </c>
      <c r="X51" s="43">
        <v>69</v>
      </c>
      <c r="Y51" s="113">
        <f t="shared" si="24"/>
        <v>136</v>
      </c>
      <c r="Z51" s="47">
        <v>2</v>
      </c>
      <c r="AA51" s="43">
        <v>77</v>
      </c>
      <c r="AB51" s="43">
        <v>74</v>
      </c>
      <c r="AC51" s="112">
        <f t="shared" si="19"/>
        <v>151</v>
      </c>
      <c r="AD51" s="47"/>
      <c r="AE51" s="43"/>
      <c r="AF51" s="43"/>
      <c r="AG51" s="113">
        <f t="shared" si="2"/>
        <v>0</v>
      </c>
      <c r="AH51" s="47"/>
      <c r="AI51" s="43"/>
      <c r="AJ51" s="43"/>
      <c r="AK51" s="112">
        <f t="shared" si="3"/>
        <v>0</v>
      </c>
      <c r="AL51" s="47"/>
      <c r="AM51" s="43"/>
      <c r="AN51" s="43"/>
      <c r="AO51" s="113">
        <f t="shared" si="4"/>
        <v>0</v>
      </c>
      <c r="AP51" s="47"/>
      <c r="AQ51" s="43"/>
      <c r="AR51" s="43"/>
      <c r="AS51" s="112">
        <f t="shared" si="5"/>
        <v>0</v>
      </c>
      <c r="AT51" s="47"/>
      <c r="AU51" s="43"/>
      <c r="AV51" s="52"/>
      <c r="AW51" s="116">
        <f t="shared" si="6"/>
        <v>0</v>
      </c>
      <c r="AX51" s="47"/>
      <c r="AY51" s="43"/>
      <c r="AZ51" s="43"/>
      <c r="BA51" s="113">
        <f t="shared" si="7"/>
        <v>0</v>
      </c>
      <c r="BB51" s="47"/>
      <c r="BC51" s="43"/>
      <c r="BD51" s="43"/>
      <c r="BE51" s="51"/>
      <c r="BF51" s="47"/>
      <c r="BG51" s="43"/>
      <c r="BH51" s="43"/>
      <c r="BI51" s="51"/>
      <c r="BJ51" s="47"/>
      <c r="BK51" s="43"/>
      <c r="BL51" s="43"/>
      <c r="BM51" s="50"/>
      <c r="BN51" s="47"/>
      <c r="BO51" s="43"/>
      <c r="BP51" s="43"/>
      <c r="BQ51" s="51"/>
      <c r="BR51" s="60"/>
      <c r="BS51" s="60"/>
      <c r="BT51" s="60"/>
      <c r="BU51" s="60"/>
      <c r="BV51" s="47"/>
      <c r="BW51" s="43"/>
      <c r="BX51" s="43"/>
      <c r="BY51" s="51"/>
      <c r="BZ51" s="47"/>
      <c r="CA51" s="43"/>
      <c r="CB51" s="43"/>
      <c r="CC51" s="51"/>
      <c r="CD51" s="115">
        <f t="shared" si="8"/>
        <v>4</v>
      </c>
      <c r="CE51" s="107">
        <f t="shared" si="9"/>
        <v>307</v>
      </c>
      <c r="CF51" s="107">
        <f t="shared" si="10"/>
        <v>76.75</v>
      </c>
      <c r="CG51" s="107">
        <f t="shared" si="11"/>
        <v>309.5</v>
      </c>
      <c r="CH51" s="107">
        <f t="shared" si="12"/>
        <v>77.375</v>
      </c>
      <c r="CI51" s="107">
        <f t="shared" si="13"/>
        <v>616.5</v>
      </c>
      <c r="CJ51" s="107">
        <f t="shared" si="14"/>
        <v>154.125</v>
      </c>
    </row>
    <row r="52" spans="1:88" x14ac:dyDescent="0.25">
      <c r="A52" t="s">
        <v>21</v>
      </c>
      <c r="B52" s="3">
        <v>180</v>
      </c>
      <c r="C52" s="9" t="s">
        <v>117</v>
      </c>
      <c r="D52" s="22" t="s">
        <v>118</v>
      </c>
      <c r="E52" s="9" t="s">
        <v>34</v>
      </c>
      <c r="F52" s="41">
        <v>7</v>
      </c>
      <c r="G52" s="42">
        <v>83</v>
      </c>
      <c r="H52" s="42">
        <v>81.5</v>
      </c>
      <c r="I52" s="48">
        <f t="shared" si="20"/>
        <v>164.5</v>
      </c>
      <c r="J52" s="47"/>
      <c r="K52" s="43"/>
      <c r="L52" s="43"/>
      <c r="M52" s="49">
        <f t="shared" si="21"/>
        <v>0</v>
      </c>
      <c r="N52" s="47">
        <v>13</v>
      </c>
      <c r="O52" s="92">
        <v>80</v>
      </c>
      <c r="P52" s="92">
        <v>81</v>
      </c>
      <c r="Q52" s="91">
        <f t="shared" si="22"/>
        <v>161</v>
      </c>
      <c r="R52" s="47">
        <v>7</v>
      </c>
      <c r="S52" s="43">
        <v>82</v>
      </c>
      <c r="T52" s="43">
        <v>81</v>
      </c>
      <c r="U52" s="95">
        <f t="shared" si="23"/>
        <v>163</v>
      </c>
      <c r="V52" s="47"/>
      <c r="W52" s="43"/>
      <c r="X52" s="43"/>
      <c r="Y52" s="113">
        <f t="shared" si="24"/>
        <v>0</v>
      </c>
      <c r="Z52" s="47"/>
      <c r="AA52" s="43"/>
      <c r="AB52" s="43"/>
      <c r="AC52" s="112">
        <f t="shared" si="19"/>
        <v>0</v>
      </c>
      <c r="AD52" s="47"/>
      <c r="AE52" s="43"/>
      <c r="AF52" s="43"/>
      <c r="AG52" s="113">
        <f t="shared" si="2"/>
        <v>0</v>
      </c>
      <c r="AH52" s="47"/>
      <c r="AI52" s="43"/>
      <c r="AJ52" s="43"/>
      <c r="AK52" s="112">
        <f t="shared" si="3"/>
        <v>0</v>
      </c>
      <c r="AL52" s="47"/>
      <c r="AM52" s="43"/>
      <c r="AN52" s="43"/>
      <c r="AO52" s="113">
        <f t="shared" si="4"/>
        <v>0</v>
      </c>
      <c r="AP52" s="47"/>
      <c r="AQ52" s="43"/>
      <c r="AR52" s="43"/>
      <c r="AS52" s="112">
        <f t="shared" si="5"/>
        <v>0</v>
      </c>
      <c r="AT52" s="47"/>
      <c r="AU52" s="43"/>
      <c r="AV52" s="52"/>
      <c r="AW52" s="116">
        <f t="shared" si="6"/>
        <v>0</v>
      </c>
      <c r="AX52" s="47"/>
      <c r="AY52" s="43"/>
      <c r="AZ52" s="43"/>
      <c r="BA52" s="113">
        <f t="shared" si="7"/>
        <v>0</v>
      </c>
      <c r="BB52" s="47"/>
      <c r="BC52" s="43"/>
      <c r="BD52" s="43"/>
      <c r="BE52" s="51"/>
      <c r="BF52" s="47"/>
      <c r="BG52" s="43"/>
      <c r="BH52" s="43"/>
      <c r="BI52" s="51"/>
      <c r="BJ52" s="47"/>
      <c r="BK52" s="43"/>
      <c r="BL52" s="43"/>
      <c r="BM52" s="50"/>
      <c r="BN52" s="47"/>
      <c r="BO52" s="43"/>
      <c r="BP52" s="43"/>
      <c r="BQ52" s="51"/>
      <c r="BR52" s="60"/>
      <c r="BS52" s="60"/>
      <c r="BT52" s="60"/>
      <c r="BU52" s="60"/>
      <c r="BV52" s="47"/>
      <c r="BW52" s="43"/>
      <c r="BX52" s="43"/>
      <c r="BY52" s="51"/>
      <c r="BZ52" s="47"/>
      <c r="CA52" s="43"/>
      <c r="CB52" s="43"/>
      <c r="CC52" s="51"/>
      <c r="CD52" s="115">
        <f t="shared" si="8"/>
        <v>3</v>
      </c>
      <c r="CE52" s="107">
        <f t="shared" si="9"/>
        <v>245</v>
      </c>
      <c r="CF52" s="107">
        <f t="shared" si="10"/>
        <v>81.666666666666671</v>
      </c>
      <c r="CG52" s="107">
        <f t="shared" si="11"/>
        <v>243.5</v>
      </c>
      <c r="CH52" s="107">
        <f t="shared" si="12"/>
        <v>81.166666666666671</v>
      </c>
      <c r="CI52" s="107">
        <f t="shared" si="13"/>
        <v>488.5</v>
      </c>
      <c r="CJ52" s="107">
        <f t="shared" si="14"/>
        <v>162.83333333333334</v>
      </c>
    </row>
    <row r="53" spans="1:88" x14ac:dyDescent="0.25">
      <c r="A53" t="s">
        <v>20</v>
      </c>
      <c r="B53" s="3">
        <v>181</v>
      </c>
      <c r="C53" s="9" t="s">
        <v>143</v>
      </c>
      <c r="D53" s="22" t="s">
        <v>122</v>
      </c>
      <c r="E53" s="11" t="s">
        <v>34</v>
      </c>
      <c r="F53" s="41"/>
      <c r="G53" s="42"/>
      <c r="H53" s="42"/>
      <c r="I53" s="48">
        <f t="shared" si="20"/>
        <v>0</v>
      </c>
      <c r="J53" s="47"/>
      <c r="K53" s="43"/>
      <c r="L53" s="43"/>
      <c r="M53" s="49">
        <f t="shared" si="21"/>
        <v>0</v>
      </c>
      <c r="N53" s="47">
        <v>4</v>
      </c>
      <c r="O53" s="92">
        <v>87</v>
      </c>
      <c r="P53" s="92">
        <v>83</v>
      </c>
      <c r="Q53" s="91">
        <f t="shared" si="22"/>
        <v>170</v>
      </c>
      <c r="R53" s="47">
        <v>3</v>
      </c>
      <c r="S53" s="43">
        <v>84</v>
      </c>
      <c r="T53" s="43">
        <v>85</v>
      </c>
      <c r="U53" s="95">
        <f t="shared" si="23"/>
        <v>169</v>
      </c>
      <c r="V53" s="47"/>
      <c r="W53" s="43"/>
      <c r="X53" s="43"/>
      <c r="Y53" s="113">
        <f t="shared" si="24"/>
        <v>0</v>
      </c>
      <c r="Z53" s="47"/>
      <c r="AA53" s="43"/>
      <c r="AB53" s="43"/>
      <c r="AC53" s="112">
        <f t="shared" si="19"/>
        <v>0</v>
      </c>
      <c r="AD53" s="47"/>
      <c r="AE53" s="43"/>
      <c r="AF53" s="43"/>
      <c r="AG53" s="113">
        <f t="shared" si="2"/>
        <v>0</v>
      </c>
      <c r="AH53" s="47"/>
      <c r="AI53" s="43"/>
      <c r="AJ53" s="43"/>
      <c r="AK53" s="112">
        <f t="shared" si="3"/>
        <v>0</v>
      </c>
      <c r="AL53" s="47"/>
      <c r="AM53" s="43"/>
      <c r="AN53" s="43"/>
      <c r="AO53" s="113">
        <f t="shared" si="4"/>
        <v>0</v>
      </c>
      <c r="AP53" s="47"/>
      <c r="AQ53" s="43"/>
      <c r="AR53" s="43"/>
      <c r="AS53" s="112">
        <f t="shared" si="5"/>
        <v>0</v>
      </c>
      <c r="AT53" s="47"/>
      <c r="AU53" s="43"/>
      <c r="AV53" s="52"/>
      <c r="AW53" s="116">
        <f t="shared" si="6"/>
        <v>0</v>
      </c>
      <c r="AX53" s="47"/>
      <c r="AY53" s="43"/>
      <c r="AZ53" s="43"/>
      <c r="BA53" s="113">
        <f t="shared" si="7"/>
        <v>0</v>
      </c>
      <c r="BB53" s="47"/>
      <c r="BC53" s="43"/>
      <c r="BD53" s="43"/>
      <c r="BE53" s="51"/>
      <c r="BF53" s="47"/>
      <c r="BG53" s="43"/>
      <c r="BH53" s="43"/>
      <c r="BI53" s="51"/>
      <c r="BJ53" s="47"/>
      <c r="BK53" s="43"/>
      <c r="BL53" s="43"/>
      <c r="BM53" s="50"/>
      <c r="BN53" s="47"/>
      <c r="BO53" s="43"/>
      <c r="BP53" s="43"/>
      <c r="BQ53" s="51"/>
      <c r="BR53" s="60"/>
      <c r="BS53" s="60"/>
      <c r="BT53" s="60"/>
      <c r="BU53" s="60"/>
      <c r="BV53" s="47"/>
      <c r="BW53" s="43"/>
      <c r="BX53" s="43"/>
      <c r="BY53" s="51"/>
      <c r="BZ53" s="47"/>
      <c r="CA53" s="43"/>
      <c r="CB53" s="43"/>
      <c r="CC53" s="51"/>
      <c r="CD53" s="115">
        <f t="shared" si="8"/>
        <v>2</v>
      </c>
      <c r="CE53" s="107">
        <f t="shared" si="9"/>
        <v>171</v>
      </c>
      <c r="CF53" s="107">
        <f t="shared" si="10"/>
        <v>85.5</v>
      </c>
      <c r="CG53" s="107">
        <f t="shared" si="11"/>
        <v>168</v>
      </c>
      <c r="CH53" s="107">
        <f t="shared" si="12"/>
        <v>84</v>
      </c>
      <c r="CI53" s="107">
        <f t="shared" si="13"/>
        <v>339</v>
      </c>
      <c r="CJ53" s="107">
        <f t="shared" si="14"/>
        <v>169.5</v>
      </c>
    </row>
    <row r="54" spans="1:88" x14ac:dyDescent="0.25">
      <c r="A54" t="s">
        <v>20</v>
      </c>
      <c r="B54" s="3">
        <v>182</v>
      </c>
      <c r="C54" s="9" t="s">
        <v>249</v>
      </c>
      <c r="D54" s="22" t="s">
        <v>250</v>
      </c>
      <c r="E54" s="11" t="s">
        <v>33</v>
      </c>
      <c r="F54" s="41"/>
      <c r="G54" s="42"/>
      <c r="H54" s="42"/>
      <c r="I54" s="48"/>
      <c r="J54" s="47"/>
      <c r="K54" s="43"/>
      <c r="L54" s="43"/>
      <c r="M54" s="49"/>
      <c r="N54" s="47">
        <v>17</v>
      </c>
      <c r="O54" s="92">
        <v>76</v>
      </c>
      <c r="P54" s="92">
        <v>75.5</v>
      </c>
      <c r="Q54" s="91">
        <f t="shared" si="22"/>
        <v>151.5</v>
      </c>
      <c r="R54" s="47"/>
      <c r="S54" s="43"/>
      <c r="T54" s="43"/>
      <c r="U54" s="95">
        <f t="shared" si="23"/>
        <v>0</v>
      </c>
      <c r="V54" s="47"/>
      <c r="W54" s="43"/>
      <c r="X54" s="43"/>
      <c r="Y54" s="113">
        <f t="shared" si="24"/>
        <v>0</v>
      </c>
      <c r="Z54" s="47"/>
      <c r="AA54" s="43"/>
      <c r="AB54" s="43"/>
      <c r="AC54" s="112">
        <f t="shared" si="19"/>
        <v>0</v>
      </c>
      <c r="AD54" s="47"/>
      <c r="AE54" s="43"/>
      <c r="AF54" s="43"/>
      <c r="AG54" s="113">
        <f t="shared" si="2"/>
        <v>0</v>
      </c>
      <c r="AH54" s="47"/>
      <c r="AI54" s="43"/>
      <c r="AJ54" s="43"/>
      <c r="AK54" s="112">
        <f t="shared" si="3"/>
        <v>0</v>
      </c>
      <c r="AL54" s="47"/>
      <c r="AM54" s="43"/>
      <c r="AN54" s="43"/>
      <c r="AO54" s="113">
        <f t="shared" si="4"/>
        <v>0</v>
      </c>
      <c r="AP54" s="47"/>
      <c r="AQ54" s="43"/>
      <c r="AR54" s="43"/>
      <c r="AS54" s="112">
        <f t="shared" si="5"/>
        <v>0</v>
      </c>
      <c r="AT54" s="47"/>
      <c r="AU54" s="43"/>
      <c r="AV54" s="52"/>
      <c r="AW54" s="116">
        <f t="shared" si="6"/>
        <v>0</v>
      </c>
      <c r="AX54" s="47"/>
      <c r="AY54" s="43"/>
      <c r="AZ54" s="43"/>
      <c r="BA54" s="113">
        <f t="shared" si="7"/>
        <v>0</v>
      </c>
      <c r="BB54" s="47"/>
      <c r="BC54" s="43"/>
      <c r="BD54" s="43"/>
      <c r="BE54" s="51"/>
      <c r="BF54" s="47"/>
      <c r="BG54" s="43"/>
      <c r="BH54" s="43"/>
      <c r="BI54" s="51"/>
      <c r="BJ54" s="47"/>
      <c r="BK54" s="43"/>
      <c r="BL54" s="43"/>
      <c r="BM54" s="50"/>
      <c r="BN54" s="47"/>
      <c r="BO54" s="43"/>
      <c r="BP54" s="43"/>
      <c r="BQ54" s="51"/>
      <c r="BR54" s="60"/>
      <c r="BS54" s="60"/>
      <c r="BT54" s="60"/>
      <c r="BU54" s="60"/>
      <c r="BV54" s="47"/>
      <c r="BW54" s="43"/>
      <c r="BX54" s="43"/>
      <c r="BY54" s="51"/>
      <c r="BZ54" s="47"/>
      <c r="CA54" s="43"/>
      <c r="CB54" s="43"/>
      <c r="CC54" s="51"/>
      <c r="CD54" s="115">
        <f t="shared" si="8"/>
        <v>1</v>
      </c>
      <c r="CE54" s="107">
        <f t="shared" si="9"/>
        <v>76</v>
      </c>
      <c r="CF54" s="107">
        <f t="shared" si="10"/>
        <v>76</v>
      </c>
      <c r="CG54" s="107">
        <f t="shared" si="11"/>
        <v>75.5</v>
      </c>
      <c r="CH54" s="107">
        <f t="shared" si="12"/>
        <v>75.5</v>
      </c>
      <c r="CI54" s="107">
        <f t="shared" si="13"/>
        <v>151.5</v>
      </c>
      <c r="CJ54" s="107">
        <f t="shared" si="14"/>
        <v>151.5</v>
      </c>
    </row>
    <row r="55" spans="1:88" x14ac:dyDescent="0.25">
      <c r="A55" t="s">
        <v>20</v>
      </c>
      <c r="B55" s="3">
        <v>183</v>
      </c>
      <c r="C55" s="9" t="s">
        <v>181</v>
      </c>
      <c r="D55" s="2" t="s">
        <v>182</v>
      </c>
      <c r="E55" s="11" t="s">
        <v>34</v>
      </c>
      <c r="F55" s="41">
        <v>1</v>
      </c>
      <c r="G55" s="42">
        <v>91</v>
      </c>
      <c r="H55" s="42">
        <v>95.5</v>
      </c>
      <c r="I55" s="48">
        <f t="shared" si="20"/>
        <v>186.5</v>
      </c>
      <c r="J55" s="47">
        <v>2</v>
      </c>
      <c r="K55" s="43">
        <v>86</v>
      </c>
      <c r="L55" s="43">
        <v>93</v>
      </c>
      <c r="M55" s="49">
        <f t="shared" si="21"/>
        <v>179</v>
      </c>
      <c r="N55" s="47"/>
      <c r="O55" s="92"/>
      <c r="P55" s="92"/>
      <c r="Q55" s="91">
        <f t="shared" si="22"/>
        <v>0</v>
      </c>
      <c r="R55" s="47"/>
      <c r="S55" s="43"/>
      <c r="T55" s="43"/>
      <c r="U55" s="95">
        <f t="shared" si="23"/>
        <v>0</v>
      </c>
      <c r="V55" s="47"/>
      <c r="W55" s="43"/>
      <c r="X55" s="43"/>
      <c r="Y55" s="113">
        <f t="shared" si="24"/>
        <v>0</v>
      </c>
      <c r="Z55" s="47"/>
      <c r="AA55" s="43"/>
      <c r="AB55" s="43"/>
      <c r="AC55" s="112">
        <f t="shared" si="19"/>
        <v>0</v>
      </c>
      <c r="AD55" s="47"/>
      <c r="AE55" s="43"/>
      <c r="AF55" s="43"/>
      <c r="AG55" s="113">
        <f t="shared" si="2"/>
        <v>0</v>
      </c>
      <c r="AH55" s="47"/>
      <c r="AI55" s="43"/>
      <c r="AJ55" s="43"/>
      <c r="AK55" s="112">
        <f t="shared" si="3"/>
        <v>0</v>
      </c>
      <c r="AL55" s="47"/>
      <c r="AM55" s="43"/>
      <c r="AN55" s="43"/>
      <c r="AO55" s="113">
        <f t="shared" si="4"/>
        <v>0</v>
      </c>
      <c r="AP55" s="47"/>
      <c r="AQ55" s="43"/>
      <c r="AR55" s="43"/>
      <c r="AS55" s="112">
        <f t="shared" si="5"/>
        <v>0</v>
      </c>
      <c r="AT55" s="47"/>
      <c r="AU55" s="43"/>
      <c r="AV55" s="52"/>
      <c r="AW55" s="116">
        <f t="shared" si="6"/>
        <v>0</v>
      </c>
      <c r="AX55" s="47"/>
      <c r="AY55" s="43"/>
      <c r="AZ55" s="43"/>
      <c r="BA55" s="113">
        <f t="shared" si="7"/>
        <v>0</v>
      </c>
      <c r="BB55" s="47"/>
      <c r="BC55" s="43"/>
      <c r="BD55" s="43"/>
      <c r="BE55" s="51"/>
      <c r="BF55" s="47"/>
      <c r="BG55" s="43"/>
      <c r="BH55" s="43"/>
      <c r="BI55" s="51"/>
      <c r="BJ55" s="47"/>
      <c r="BK55" s="43"/>
      <c r="BL55" s="43"/>
      <c r="BM55" s="50"/>
      <c r="BN55" s="47"/>
      <c r="BO55" s="43"/>
      <c r="BP55" s="43"/>
      <c r="BQ55" s="51"/>
      <c r="BR55" s="60"/>
      <c r="BS55" s="60"/>
      <c r="BT55" s="60"/>
      <c r="BU55" s="60"/>
      <c r="BV55" s="47"/>
      <c r="BW55" s="43"/>
      <c r="BX55" s="43"/>
      <c r="BY55" s="51"/>
      <c r="BZ55" s="47"/>
      <c r="CA55" s="43"/>
      <c r="CB55" s="43"/>
      <c r="CC55" s="51"/>
      <c r="CD55" s="115">
        <f t="shared" si="8"/>
        <v>2</v>
      </c>
      <c r="CE55" s="107">
        <f t="shared" si="9"/>
        <v>177</v>
      </c>
      <c r="CF55" s="107">
        <f t="shared" si="10"/>
        <v>88.5</v>
      </c>
      <c r="CG55" s="107">
        <f t="shared" si="11"/>
        <v>188.5</v>
      </c>
      <c r="CH55" s="107">
        <f t="shared" si="12"/>
        <v>94.25</v>
      </c>
      <c r="CI55" s="107">
        <f t="shared" si="13"/>
        <v>365.5</v>
      </c>
      <c r="CJ55" s="107">
        <f t="shared" si="14"/>
        <v>182.75</v>
      </c>
    </row>
    <row r="56" spans="1:88" x14ac:dyDescent="0.25">
      <c r="A56" t="s">
        <v>21</v>
      </c>
      <c r="B56" s="3">
        <v>184</v>
      </c>
      <c r="C56" s="9" t="s">
        <v>183</v>
      </c>
      <c r="D56" s="2" t="s">
        <v>184</v>
      </c>
      <c r="E56" s="11" t="s">
        <v>33</v>
      </c>
      <c r="F56" s="41">
        <v>2</v>
      </c>
      <c r="G56" s="42">
        <v>85.5</v>
      </c>
      <c r="H56" s="42">
        <v>93</v>
      </c>
      <c r="I56" s="48">
        <f t="shared" si="20"/>
        <v>178.5</v>
      </c>
      <c r="J56" s="47">
        <v>2</v>
      </c>
      <c r="K56" s="43">
        <v>88</v>
      </c>
      <c r="L56" s="43">
        <v>93</v>
      </c>
      <c r="M56" s="49">
        <f t="shared" si="21"/>
        <v>181</v>
      </c>
      <c r="N56" s="47"/>
      <c r="O56" s="92"/>
      <c r="P56" s="92"/>
      <c r="Q56" s="91">
        <f t="shared" si="22"/>
        <v>0</v>
      </c>
      <c r="R56" s="47"/>
      <c r="S56" s="43"/>
      <c r="T56" s="43"/>
      <c r="U56" s="95">
        <f t="shared" si="23"/>
        <v>0</v>
      </c>
      <c r="V56" s="47"/>
      <c r="W56" s="43"/>
      <c r="X56" s="43"/>
      <c r="Y56" s="113">
        <f t="shared" si="24"/>
        <v>0</v>
      </c>
      <c r="Z56" s="47"/>
      <c r="AA56" s="43"/>
      <c r="AB56" s="43"/>
      <c r="AC56" s="112">
        <f t="shared" si="19"/>
        <v>0</v>
      </c>
      <c r="AD56" s="47"/>
      <c r="AE56" s="43"/>
      <c r="AF56" s="43"/>
      <c r="AG56" s="113">
        <f t="shared" si="2"/>
        <v>0</v>
      </c>
      <c r="AH56" s="47"/>
      <c r="AI56" s="43"/>
      <c r="AJ56" s="43"/>
      <c r="AK56" s="112">
        <f t="shared" si="3"/>
        <v>0</v>
      </c>
      <c r="AL56" s="47"/>
      <c r="AM56" s="43"/>
      <c r="AN56" s="43"/>
      <c r="AO56" s="113">
        <f t="shared" si="4"/>
        <v>0</v>
      </c>
      <c r="AP56" s="47"/>
      <c r="AQ56" s="43"/>
      <c r="AR56" s="43"/>
      <c r="AS56" s="112">
        <f t="shared" si="5"/>
        <v>0</v>
      </c>
      <c r="AT56" s="47"/>
      <c r="AU56" s="43"/>
      <c r="AV56" s="52"/>
      <c r="AW56" s="116">
        <f t="shared" si="6"/>
        <v>0</v>
      </c>
      <c r="AX56" s="47"/>
      <c r="AY56" s="43"/>
      <c r="AZ56" s="43"/>
      <c r="BA56" s="113">
        <f t="shared" si="7"/>
        <v>0</v>
      </c>
      <c r="BB56" s="47"/>
      <c r="BC56" s="43"/>
      <c r="BD56" s="43"/>
      <c r="BE56" s="51"/>
      <c r="BF56" s="47"/>
      <c r="BG56" s="43"/>
      <c r="BH56" s="43"/>
      <c r="BI56" s="51"/>
      <c r="BJ56" s="47"/>
      <c r="BK56" s="43"/>
      <c r="BL56" s="43"/>
      <c r="BM56" s="50"/>
      <c r="BN56" s="47"/>
      <c r="BO56" s="43"/>
      <c r="BP56" s="43"/>
      <c r="BQ56" s="51"/>
      <c r="BR56" s="60"/>
      <c r="BS56" s="60"/>
      <c r="BT56" s="60"/>
      <c r="BU56" s="60"/>
      <c r="BV56" s="47"/>
      <c r="BW56" s="43"/>
      <c r="BX56" s="43"/>
      <c r="BY56" s="51"/>
      <c r="BZ56" s="47"/>
      <c r="CA56" s="43"/>
      <c r="CB56" s="43"/>
      <c r="CC56" s="51"/>
      <c r="CD56" s="115">
        <f t="shared" si="8"/>
        <v>2</v>
      </c>
      <c r="CE56" s="107">
        <f t="shared" si="9"/>
        <v>173.5</v>
      </c>
      <c r="CF56" s="107">
        <f t="shared" si="10"/>
        <v>86.75</v>
      </c>
      <c r="CG56" s="107">
        <f t="shared" si="11"/>
        <v>186</v>
      </c>
      <c r="CH56" s="107">
        <f t="shared" si="12"/>
        <v>93</v>
      </c>
      <c r="CI56" s="107">
        <f t="shared" si="13"/>
        <v>359.5</v>
      </c>
      <c r="CJ56" s="107">
        <f t="shared" si="14"/>
        <v>179.75</v>
      </c>
    </row>
    <row r="57" spans="1:88" s="97" customFormat="1" x14ac:dyDescent="0.25">
      <c r="A57" s="97" t="s">
        <v>20</v>
      </c>
      <c r="B57" s="99">
        <v>187</v>
      </c>
      <c r="C57" s="101" t="s">
        <v>289</v>
      </c>
      <c r="D57" s="98" t="s">
        <v>69</v>
      </c>
      <c r="E57" s="102" t="s">
        <v>34</v>
      </c>
      <c r="F57" s="104"/>
      <c r="G57" s="105"/>
      <c r="H57" s="105"/>
      <c r="I57" s="110"/>
      <c r="J57" s="109"/>
      <c r="K57" s="106"/>
      <c r="L57" s="106"/>
      <c r="M57" s="111"/>
      <c r="N57" s="109"/>
      <c r="O57" s="119"/>
      <c r="P57" s="119"/>
      <c r="Q57" s="118"/>
      <c r="R57" s="109"/>
      <c r="S57" s="106"/>
      <c r="T57" s="106"/>
      <c r="U57" s="120"/>
      <c r="V57" s="109"/>
      <c r="W57" s="106"/>
      <c r="X57" s="106"/>
      <c r="Y57" s="113"/>
      <c r="Z57" s="109"/>
      <c r="AA57" s="106"/>
      <c r="AB57" s="106"/>
      <c r="AC57" s="112"/>
      <c r="AD57" s="109">
        <v>9</v>
      </c>
      <c r="AE57" s="106">
        <v>55</v>
      </c>
      <c r="AF57" s="106">
        <v>53</v>
      </c>
      <c r="AG57" s="113">
        <f t="shared" si="2"/>
        <v>108</v>
      </c>
      <c r="AH57" s="109"/>
      <c r="AI57" s="106"/>
      <c r="AJ57" s="106"/>
      <c r="AK57" s="112">
        <f t="shared" si="3"/>
        <v>0</v>
      </c>
      <c r="AL57" s="109"/>
      <c r="AM57" s="106"/>
      <c r="AN57" s="106"/>
      <c r="AO57" s="113">
        <f t="shared" si="4"/>
        <v>0</v>
      </c>
      <c r="AP57" s="109"/>
      <c r="AQ57" s="106"/>
      <c r="AR57" s="106"/>
      <c r="AS57" s="112">
        <f t="shared" si="5"/>
        <v>0</v>
      </c>
      <c r="AT57" s="109"/>
      <c r="AU57" s="106"/>
      <c r="AV57" s="114"/>
      <c r="AW57" s="116">
        <f t="shared" si="6"/>
        <v>0</v>
      </c>
      <c r="AX57" s="109"/>
      <c r="AY57" s="106"/>
      <c r="AZ57" s="106"/>
      <c r="BA57" s="113">
        <f t="shared" si="7"/>
        <v>0</v>
      </c>
      <c r="BB57" s="109"/>
      <c r="BC57" s="106"/>
      <c r="BD57" s="106"/>
      <c r="BE57" s="113"/>
      <c r="BF57" s="109"/>
      <c r="BG57" s="106"/>
      <c r="BH57" s="106"/>
      <c r="BI57" s="113"/>
      <c r="BJ57" s="109"/>
      <c r="BK57" s="106"/>
      <c r="BL57" s="106"/>
      <c r="BM57" s="112"/>
      <c r="BN57" s="109"/>
      <c r="BO57" s="106"/>
      <c r="BP57" s="106"/>
      <c r="BQ57" s="113"/>
      <c r="BR57" s="60"/>
      <c r="BS57" s="60"/>
      <c r="BT57" s="60"/>
      <c r="BU57" s="60"/>
      <c r="BV57" s="109"/>
      <c r="BW57" s="106"/>
      <c r="BX57" s="106"/>
      <c r="BY57" s="113"/>
      <c r="BZ57" s="109"/>
      <c r="CA57" s="106"/>
      <c r="CB57" s="106"/>
      <c r="CC57" s="113"/>
      <c r="CD57" s="115">
        <f t="shared" si="8"/>
        <v>1</v>
      </c>
      <c r="CE57" s="107">
        <f t="shared" si="9"/>
        <v>55</v>
      </c>
      <c r="CF57" s="107">
        <f t="shared" si="10"/>
        <v>55</v>
      </c>
      <c r="CG57" s="107">
        <f t="shared" si="11"/>
        <v>53</v>
      </c>
      <c r="CH57" s="107">
        <f t="shared" si="12"/>
        <v>53</v>
      </c>
      <c r="CI57" s="107">
        <f t="shared" si="13"/>
        <v>108</v>
      </c>
      <c r="CJ57" s="107">
        <f t="shared" si="14"/>
        <v>108</v>
      </c>
    </row>
    <row r="58" spans="1:88" x14ac:dyDescent="0.25">
      <c r="A58" t="s">
        <v>20</v>
      </c>
      <c r="B58" s="3">
        <v>194</v>
      </c>
      <c r="C58" s="9" t="s">
        <v>179</v>
      </c>
      <c r="D58" s="2" t="s">
        <v>180</v>
      </c>
      <c r="E58" s="11" t="s">
        <v>34</v>
      </c>
      <c r="F58" s="41"/>
      <c r="G58" s="42"/>
      <c r="H58" s="42"/>
      <c r="I58" s="48">
        <f t="shared" si="20"/>
        <v>0</v>
      </c>
      <c r="J58" s="47"/>
      <c r="K58" s="43"/>
      <c r="L58" s="43"/>
      <c r="M58" s="49">
        <f t="shared" si="21"/>
        <v>0</v>
      </c>
      <c r="N58" s="47">
        <v>14</v>
      </c>
      <c r="O58" s="92">
        <v>79</v>
      </c>
      <c r="P58" s="92">
        <v>81</v>
      </c>
      <c r="Q58" s="91">
        <f t="shared" si="22"/>
        <v>160</v>
      </c>
      <c r="R58" s="47"/>
      <c r="S58" s="43"/>
      <c r="T58" s="43"/>
      <c r="U58" s="95">
        <f t="shared" si="23"/>
        <v>0</v>
      </c>
      <c r="V58" s="47"/>
      <c r="W58" s="43"/>
      <c r="X58" s="43"/>
      <c r="Y58" s="113">
        <f t="shared" si="24"/>
        <v>0</v>
      </c>
      <c r="Z58" s="47"/>
      <c r="AA58" s="43"/>
      <c r="AB58" s="43"/>
      <c r="AC58" s="112">
        <f t="shared" si="19"/>
        <v>0</v>
      </c>
      <c r="AD58" s="47"/>
      <c r="AE58" s="43"/>
      <c r="AF58" s="43"/>
      <c r="AG58" s="113">
        <f t="shared" si="2"/>
        <v>0</v>
      </c>
      <c r="AH58" s="47"/>
      <c r="AI58" s="43"/>
      <c r="AJ58" s="43"/>
      <c r="AK58" s="112">
        <f t="shared" si="3"/>
        <v>0</v>
      </c>
      <c r="AL58" s="47">
        <v>2</v>
      </c>
      <c r="AM58" s="43">
        <v>81</v>
      </c>
      <c r="AN58" s="43">
        <v>78</v>
      </c>
      <c r="AO58" s="113">
        <f t="shared" si="4"/>
        <v>159</v>
      </c>
      <c r="AP58" s="123">
        <v>1</v>
      </c>
      <c r="AQ58" s="43">
        <v>82.5</v>
      </c>
      <c r="AR58" s="43">
        <v>85</v>
      </c>
      <c r="AS58" s="112">
        <f t="shared" si="5"/>
        <v>167.5</v>
      </c>
      <c r="AT58" s="47"/>
      <c r="AU58" s="43"/>
      <c r="AV58" s="52"/>
      <c r="AW58" s="116">
        <f t="shared" si="6"/>
        <v>0</v>
      </c>
      <c r="AX58" s="47"/>
      <c r="AY58" s="43"/>
      <c r="AZ58" s="43"/>
      <c r="BA58" s="113">
        <f t="shared" si="7"/>
        <v>0</v>
      </c>
      <c r="BB58" s="47"/>
      <c r="BC58" s="43"/>
      <c r="BD58" s="43"/>
      <c r="BE58" s="51"/>
      <c r="BF58" s="47"/>
      <c r="BG58" s="43"/>
      <c r="BH58" s="43"/>
      <c r="BI58" s="51"/>
      <c r="BJ58" s="47"/>
      <c r="BK58" s="43"/>
      <c r="BL58" s="43"/>
      <c r="BM58" s="50"/>
      <c r="BN58" s="47"/>
      <c r="BO58" s="43"/>
      <c r="BP58" s="43"/>
      <c r="BQ58" s="51"/>
      <c r="BR58" s="60"/>
      <c r="BS58" s="60"/>
      <c r="BT58" s="60"/>
      <c r="BU58" s="60"/>
      <c r="BV58" s="47"/>
      <c r="BW58" s="43"/>
      <c r="BX58" s="43"/>
      <c r="BY58" s="51"/>
      <c r="BZ58" s="47"/>
      <c r="CA58" s="43"/>
      <c r="CB58" s="43"/>
      <c r="CC58" s="51"/>
      <c r="CD58" s="115">
        <f t="shared" si="8"/>
        <v>3</v>
      </c>
      <c r="CE58" s="107">
        <f t="shared" si="9"/>
        <v>242.5</v>
      </c>
      <c r="CF58" s="107">
        <f t="shared" si="10"/>
        <v>80.833333333333329</v>
      </c>
      <c r="CG58" s="107">
        <f t="shared" si="11"/>
        <v>244</v>
      </c>
      <c r="CH58" s="107">
        <f t="shared" si="12"/>
        <v>81.333333333333329</v>
      </c>
      <c r="CI58" s="107">
        <f t="shared" si="13"/>
        <v>486.5</v>
      </c>
      <c r="CJ58" s="107">
        <f t="shared" si="14"/>
        <v>162.16666666666666</v>
      </c>
    </row>
    <row r="59" spans="1:88" s="97" customFormat="1" x14ac:dyDescent="0.25">
      <c r="A59" s="97" t="s">
        <v>20</v>
      </c>
      <c r="B59" s="99">
        <v>196</v>
      </c>
      <c r="C59" s="101" t="s">
        <v>284</v>
      </c>
      <c r="D59" s="98" t="s">
        <v>13</v>
      </c>
      <c r="E59" s="102" t="s">
        <v>34</v>
      </c>
      <c r="F59" s="104"/>
      <c r="G59" s="105"/>
      <c r="H59" s="105"/>
      <c r="I59" s="110"/>
      <c r="J59" s="109"/>
      <c r="K59" s="106"/>
      <c r="L59" s="106"/>
      <c r="M59" s="111"/>
      <c r="N59" s="109"/>
      <c r="O59" s="119"/>
      <c r="P59" s="119"/>
      <c r="Q59" s="118"/>
      <c r="R59" s="109"/>
      <c r="S59" s="106"/>
      <c r="T59" s="106"/>
      <c r="U59" s="120"/>
      <c r="V59" s="116"/>
      <c r="W59" s="116"/>
      <c r="X59" s="116"/>
      <c r="Y59" s="113"/>
      <c r="Z59" s="116"/>
      <c r="AA59" s="116"/>
      <c r="AB59" s="116"/>
      <c r="AC59" s="112"/>
      <c r="AD59" s="116">
        <v>6</v>
      </c>
      <c r="AE59" s="116">
        <v>82.5</v>
      </c>
      <c r="AF59" s="116">
        <v>83</v>
      </c>
      <c r="AG59" s="113">
        <f t="shared" si="2"/>
        <v>165.5</v>
      </c>
      <c r="AH59" s="116"/>
      <c r="AI59" s="116"/>
      <c r="AJ59" s="116"/>
      <c r="AK59" s="112">
        <f t="shared" si="3"/>
        <v>0</v>
      </c>
      <c r="AL59" s="116"/>
      <c r="AM59" s="116"/>
      <c r="AN59" s="116"/>
      <c r="AO59" s="113">
        <f t="shared" si="4"/>
        <v>0</v>
      </c>
      <c r="AP59" s="116"/>
      <c r="AQ59" s="116"/>
      <c r="AR59" s="116"/>
      <c r="AS59" s="112">
        <f t="shared" si="5"/>
        <v>0</v>
      </c>
      <c r="AT59" s="116"/>
      <c r="AU59" s="116"/>
      <c r="AV59" s="116"/>
      <c r="AW59" s="116">
        <f t="shared" si="6"/>
        <v>0</v>
      </c>
      <c r="AX59" s="116"/>
      <c r="AY59" s="116"/>
      <c r="AZ59" s="116"/>
      <c r="BA59" s="113">
        <f t="shared" si="7"/>
        <v>0</v>
      </c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5">
        <f t="shared" si="8"/>
        <v>1</v>
      </c>
      <c r="CE59" s="107">
        <f t="shared" si="9"/>
        <v>82.5</v>
      </c>
      <c r="CF59" s="107">
        <f t="shared" si="10"/>
        <v>82.5</v>
      </c>
      <c r="CG59" s="107">
        <f t="shared" si="11"/>
        <v>83</v>
      </c>
      <c r="CH59" s="107">
        <f t="shared" si="12"/>
        <v>83</v>
      </c>
      <c r="CI59" s="107">
        <f t="shared" si="13"/>
        <v>165.5</v>
      </c>
      <c r="CJ59" s="107">
        <f t="shared" si="14"/>
        <v>165.5</v>
      </c>
    </row>
    <row r="60" spans="1:88" s="97" customFormat="1" x14ac:dyDescent="0.25">
      <c r="A60" s="97" t="s">
        <v>21</v>
      </c>
      <c r="B60" s="99">
        <v>204</v>
      </c>
      <c r="C60" s="101" t="s">
        <v>265</v>
      </c>
      <c r="D60" s="103" t="s">
        <v>266</v>
      </c>
      <c r="E60" s="102" t="s">
        <v>34</v>
      </c>
      <c r="F60" s="104"/>
      <c r="G60" s="105"/>
      <c r="H60" s="105"/>
      <c r="I60" s="110"/>
      <c r="J60" s="109"/>
      <c r="K60" s="106"/>
      <c r="L60" s="106"/>
      <c r="M60" s="111"/>
      <c r="N60" s="109"/>
      <c r="O60" s="119"/>
      <c r="P60" s="119"/>
      <c r="Q60" s="118"/>
      <c r="R60" s="109"/>
      <c r="S60" s="106"/>
      <c r="T60" s="106"/>
      <c r="U60" s="120"/>
      <c r="V60" s="116">
        <v>4</v>
      </c>
      <c r="W60" s="116">
        <v>79</v>
      </c>
      <c r="X60" s="116">
        <v>83</v>
      </c>
      <c r="Y60" s="113">
        <f t="shared" si="24"/>
        <v>162</v>
      </c>
      <c r="Z60" s="116"/>
      <c r="AA60" s="116"/>
      <c r="AB60" s="116"/>
      <c r="AC60" s="112">
        <f t="shared" si="19"/>
        <v>0</v>
      </c>
      <c r="AD60" s="116"/>
      <c r="AE60" s="116"/>
      <c r="AF60" s="116"/>
      <c r="AG60" s="113">
        <f t="shared" si="2"/>
        <v>0</v>
      </c>
      <c r="AH60" s="116"/>
      <c r="AI60" s="116"/>
      <c r="AJ60" s="116"/>
      <c r="AK60" s="112">
        <f t="shared" si="3"/>
        <v>0</v>
      </c>
      <c r="AL60" s="116"/>
      <c r="AM60" s="116"/>
      <c r="AN60" s="116"/>
      <c r="AO60" s="113">
        <f t="shared" si="4"/>
        <v>0</v>
      </c>
      <c r="AP60" s="116"/>
      <c r="AQ60" s="116"/>
      <c r="AR60" s="116"/>
      <c r="AS60" s="112">
        <f t="shared" si="5"/>
        <v>0</v>
      </c>
      <c r="AT60" s="116"/>
      <c r="AU60" s="116"/>
      <c r="AV60" s="116"/>
      <c r="AW60" s="116">
        <f t="shared" si="6"/>
        <v>0</v>
      </c>
      <c r="AX60" s="116"/>
      <c r="AY60" s="116"/>
      <c r="AZ60" s="116"/>
      <c r="BA60" s="113">
        <f t="shared" si="7"/>
        <v>0</v>
      </c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5">
        <f t="shared" si="8"/>
        <v>1</v>
      </c>
      <c r="CE60" s="107">
        <f t="shared" si="9"/>
        <v>79</v>
      </c>
      <c r="CF60" s="107">
        <f t="shared" si="10"/>
        <v>79</v>
      </c>
      <c r="CG60" s="107">
        <f t="shared" si="11"/>
        <v>83</v>
      </c>
      <c r="CH60" s="107">
        <f t="shared" si="12"/>
        <v>83</v>
      </c>
      <c r="CI60" s="107">
        <f t="shared" si="13"/>
        <v>162</v>
      </c>
      <c r="CJ60" s="107">
        <f t="shared" si="14"/>
        <v>162</v>
      </c>
    </row>
    <row r="61" spans="1:88" s="97" customFormat="1" x14ac:dyDescent="0.25">
      <c r="A61" s="97" t="s">
        <v>20</v>
      </c>
      <c r="B61" s="99">
        <v>205</v>
      </c>
      <c r="C61" s="101" t="s">
        <v>312</v>
      </c>
      <c r="D61" s="103" t="s">
        <v>104</v>
      </c>
      <c r="E61" s="102" t="s">
        <v>33</v>
      </c>
      <c r="F61" s="104"/>
      <c r="G61" s="105"/>
      <c r="H61" s="105"/>
      <c r="I61" s="110"/>
      <c r="J61" s="109"/>
      <c r="K61" s="106"/>
      <c r="L61" s="106"/>
      <c r="M61" s="111"/>
      <c r="N61" s="109"/>
      <c r="O61" s="119"/>
      <c r="P61" s="119"/>
      <c r="Q61" s="118"/>
      <c r="R61" s="109"/>
      <c r="S61" s="106"/>
      <c r="T61" s="106"/>
      <c r="U61" s="120"/>
      <c r="V61" s="116"/>
      <c r="W61" s="116"/>
      <c r="X61" s="116"/>
      <c r="Y61" s="113"/>
      <c r="Z61" s="116"/>
      <c r="AA61" s="116"/>
      <c r="AB61" s="116"/>
      <c r="AC61" s="112"/>
      <c r="AD61" s="116"/>
      <c r="AE61" s="116"/>
      <c r="AF61" s="116"/>
      <c r="AG61" s="113"/>
      <c r="AH61" s="116"/>
      <c r="AI61" s="116"/>
      <c r="AJ61" s="116"/>
      <c r="AK61" s="112"/>
      <c r="AL61" s="116"/>
      <c r="AM61" s="116"/>
      <c r="AN61" s="116"/>
      <c r="AO61" s="113"/>
      <c r="AP61" s="116"/>
      <c r="AQ61" s="116"/>
      <c r="AR61" s="116"/>
      <c r="AS61" s="112"/>
      <c r="AT61" s="116">
        <v>3</v>
      </c>
      <c r="AU61" s="116">
        <v>76.5</v>
      </c>
      <c r="AV61" s="116">
        <v>80</v>
      </c>
      <c r="AW61" s="116">
        <f t="shared" si="6"/>
        <v>156.5</v>
      </c>
      <c r="AX61" s="116">
        <v>3</v>
      </c>
      <c r="AY61" s="116">
        <v>73</v>
      </c>
      <c r="AZ61" s="116">
        <v>78.5</v>
      </c>
      <c r="BA61" s="113">
        <f t="shared" ref="BA61:BA119" si="25">+AY61+AZ61</f>
        <v>151.5</v>
      </c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5">
        <f t="shared" ref="CD61:CD119" si="26">COUNT(F61,J61,N61,R61,V61,Z61,AD61,AH61,AL61,AP61,AT61,AX61,BB61,BF61,BJ61,BN61,BR61,BV61,BZ61)</f>
        <v>2</v>
      </c>
      <c r="CE61" s="107">
        <f t="shared" si="9"/>
        <v>149.5</v>
      </c>
      <c r="CF61" s="107">
        <f t="shared" si="10"/>
        <v>74.75</v>
      </c>
      <c r="CG61" s="107">
        <f t="shared" si="11"/>
        <v>158.5</v>
      </c>
      <c r="CH61" s="107">
        <f t="shared" si="12"/>
        <v>79.25</v>
      </c>
      <c r="CI61" s="107">
        <f t="shared" si="13"/>
        <v>308</v>
      </c>
      <c r="CJ61" s="107">
        <f t="shared" si="14"/>
        <v>154</v>
      </c>
    </row>
    <row r="62" spans="1:88" s="97" customFormat="1" x14ac:dyDescent="0.25">
      <c r="A62" s="97" t="s">
        <v>23</v>
      </c>
      <c r="B62" s="99">
        <v>300</v>
      </c>
      <c r="C62" s="101" t="s">
        <v>277</v>
      </c>
      <c r="D62" s="103" t="s">
        <v>278</v>
      </c>
      <c r="E62" s="102" t="s">
        <v>34</v>
      </c>
      <c r="F62" s="104"/>
      <c r="G62" s="105"/>
      <c r="H62" s="105"/>
      <c r="I62" s="110"/>
      <c r="J62" s="109"/>
      <c r="K62" s="106"/>
      <c r="L62" s="106"/>
      <c r="M62" s="111"/>
      <c r="N62" s="109"/>
      <c r="O62" s="119"/>
      <c r="P62" s="119"/>
      <c r="Q62" s="118"/>
      <c r="R62" s="109"/>
      <c r="S62" s="106"/>
      <c r="T62" s="106"/>
      <c r="U62" s="120"/>
      <c r="V62" s="116">
        <v>8</v>
      </c>
      <c r="W62" s="116">
        <v>80.5</v>
      </c>
      <c r="X62" s="116">
        <v>79</v>
      </c>
      <c r="Y62" s="113">
        <f>+W62+X62</f>
        <v>159.5</v>
      </c>
      <c r="Z62" s="116"/>
      <c r="AA62" s="116"/>
      <c r="AB62" s="116"/>
      <c r="AC62" s="112">
        <f t="shared" si="19"/>
        <v>0</v>
      </c>
      <c r="AD62" s="116"/>
      <c r="AE62" s="116"/>
      <c r="AF62" s="116"/>
      <c r="AG62" s="113">
        <f t="shared" si="2"/>
        <v>0</v>
      </c>
      <c r="AH62" s="116"/>
      <c r="AI62" s="116"/>
      <c r="AJ62" s="116"/>
      <c r="AK62" s="112">
        <f t="shared" si="3"/>
        <v>0</v>
      </c>
      <c r="AL62" s="116"/>
      <c r="AM62" s="116"/>
      <c r="AN62" s="116"/>
      <c r="AO62" s="113">
        <f t="shared" si="4"/>
        <v>0</v>
      </c>
      <c r="AP62" s="116"/>
      <c r="AQ62" s="116"/>
      <c r="AR62" s="116"/>
      <c r="AS62" s="112">
        <f t="shared" si="5"/>
        <v>0</v>
      </c>
      <c r="AT62" s="116">
        <v>4</v>
      </c>
      <c r="AU62" s="116">
        <v>78.5</v>
      </c>
      <c r="AV62" s="116">
        <v>72</v>
      </c>
      <c r="AW62" s="116">
        <f t="shared" si="6"/>
        <v>150.5</v>
      </c>
      <c r="AX62" s="116"/>
      <c r="AY62" s="116"/>
      <c r="AZ62" s="116"/>
      <c r="BA62" s="113">
        <f t="shared" si="25"/>
        <v>0</v>
      </c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5">
        <f t="shared" si="26"/>
        <v>2</v>
      </c>
      <c r="CE62" s="107">
        <f t="shared" si="9"/>
        <v>159</v>
      </c>
      <c r="CF62" s="107">
        <f t="shared" si="10"/>
        <v>79.5</v>
      </c>
      <c r="CG62" s="107">
        <f t="shared" si="11"/>
        <v>151</v>
      </c>
      <c r="CH62" s="107">
        <f t="shared" si="12"/>
        <v>75.5</v>
      </c>
      <c r="CI62" s="107">
        <f t="shared" si="13"/>
        <v>310</v>
      </c>
      <c r="CJ62" s="107">
        <f t="shared" si="14"/>
        <v>155</v>
      </c>
    </row>
    <row r="63" spans="1:88" x14ac:dyDescent="0.25">
      <c r="A63" t="s">
        <v>22</v>
      </c>
      <c r="B63" s="3">
        <v>302</v>
      </c>
      <c r="C63" s="9" t="s">
        <v>155</v>
      </c>
      <c r="D63" s="22" t="s">
        <v>31</v>
      </c>
      <c r="E63" s="11" t="s">
        <v>34</v>
      </c>
      <c r="F63" s="41"/>
      <c r="G63" s="42"/>
      <c r="H63" s="42"/>
      <c r="I63" s="48"/>
      <c r="J63" s="47"/>
      <c r="K63" s="43"/>
      <c r="L63" s="43"/>
      <c r="M63" s="49"/>
      <c r="N63" s="47"/>
      <c r="O63" s="92"/>
      <c r="P63" s="92"/>
      <c r="Q63" s="91"/>
      <c r="R63" s="47">
        <v>3</v>
      </c>
      <c r="S63" s="43">
        <v>84.5</v>
      </c>
      <c r="T63" s="43">
        <v>85</v>
      </c>
      <c r="U63" s="95">
        <f t="shared" ref="U63:U73" si="27">+S63+T63</f>
        <v>169.5</v>
      </c>
      <c r="Y63" s="113">
        <f t="shared" si="24"/>
        <v>0</v>
      </c>
      <c r="Z63" s="3">
        <v>1</v>
      </c>
      <c r="AA63" s="3">
        <v>86</v>
      </c>
      <c r="AB63" s="3">
        <v>87</v>
      </c>
      <c r="AC63" s="112">
        <f t="shared" si="19"/>
        <v>173</v>
      </c>
      <c r="AG63" s="113">
        <f t="shared" si="2"/>
        <v>0</v>
      </c>
      <c r="AK63" s="112">
        <f t="shared" si="3"/>
        <v>0</v>
      </c>
      <c r="AO63" s="113">
        <f t="shared" si="4"/>
        <v>0</v>
      </c>
      <c r="AS63" s="112">
        <f t="shared" ref="AS63:AS123" si="28">+AQ63+AR63</f>
        <v>0</v>
      </c>
      <c r="AW63" s="116">
        <f t="shared" ref="AW63:AW121" si="29">+AU63+AV63</f>
        <v>0</v>
      </c>
      <c r="BA63" s="113">
        <f t="shared" si="25"/>
        <v>0</v>
      </c>
      <c r="CD63" s="115">
        <f t="shared" si="26"/>
        <v>2</v>
      </c>
      <c r="CE63" s="107">
        <f t="shared" si="9"/>
        <v>170.5</v>
      </c>
      <c r="CF63" s="107">
        <f t="shared" si="10"/>
        <v>85.25</v>
      </c>
      <c r="CG63" s="107">
        <f t="shared" si="11"/>
        <v>172</v>
      </c>
      <c r="CH63" s="107">
        <f t="shared" si="12"/>
        <v>86</v>
      </c>
      <c r="CI63" s="107">
        <f t="shared" si="13"/>
        <v>342.5</v>
      </c>
      <c r="CJ63" s="107">
        <f t="shared" si="14"/>
        <v>171.25</v>
      </c>
    </row>
    <row r="64" spans="1:88" x14ac:dyDescent="0.25">
      <c r="A64" t="s">
        <v>22</v>
      </c>
      <c r="B64" s="3">
        <v>302</v>
      </c>
      <c r="C64" s="9" t="s">
        <v>155</v>
      </c>
      <c r="D64" s="22" t="s">
        <v>156</v>
      </c>
      <c r="E64" s="11" t="s">
        <v>34</v>
      </c>
      <c r="F64" s="41"/>
      <c r="G64" s="42"/>
      <c r="H64" s="42"/>
      <c r="I64" s="48">
        <f t="shared" ref="I64:I72" si="30">+G64+H64</f>
        <v>0</v>
      </c>
      <c r="J64" s="47"/>
      <c r="K64" s="43"/>
      <c r="L64" s="43"/>
      <c r="M64" s="49">
        <f t="shared" ref="M64:M72" si="31">+K64+L64</f>
        <v>0</v>
      </c>
      <c r="N64" s="47"/>
      <c r="O64" s="92"/>
      <c r="P64" s="92"/>
      <c r="Q64" s="91">
        <f t="shared" ref="Q64:Q73" si="32">+O64+P64</f>
        <v>0</v>
      </c>
      <c r="R64" s="47"/>
      <c r="S64" s="43"/>
      <c r="T64" s="43"/>
      <c r="U64" s="95">
        <f t="shared" si="27"/>
        <v>0</v>
      </c>
      <c r="V64" s="3">
        <v>3</v>
      </c>
      <c r="W64" s="3">
        <v>85.5</v>
      </c>
      <c r="X64" s="3">
        <v>88</v>
      </c>
      <c r="Y64" s="113">
        <f t="shared" si="24"/>
        <v>173.5</v>
      </c>
      <c r="AC64" s="112">
        <f t="shared" si="19"/>
        <v>0</v>
      </c>
      <c r="AG64" s="113">
        <f t="shared" si="2"/>
        <v>0</v>
      </c>
      <c r="AK64" s="112">
        <f t="shared" ref="AK64:AK129" si="33">+AI64+AJ64</f>
        <v>0</v>
      </c>
      <c r="AO64" s="113">
        <f t="shared" ref="AO64:AO129" si="34">+AM64+AN64</f>
        <v>0</v>
      </c>
      <c r="AS64" s="112">
        <f t="shared" si="28"/>
        <v>0</v>
      </c>
      <c r="AW64" s="116">
        <f t="shared" si="29"/>
        <v>0</v>
      </c>
      <c r="BA64" s="113">
        <f t="shared" si="25"/>
        <v>0</v>
      </c>
      <c r="CD64" s="115">
        <f t="shared" si="26"/>
        <v>1</v>
      </c>
      <c r="CE64" s="107">
        <f t="shared" si="9"/>
        <v>85.5</v>
      </c>
      <c r="CF64" s="107">
        <f t="shared" si="10"/>
        <v>85.5</v>
      </c>
      <c r="CG64" s="107">
        <f t="shared" si="11"/>
        <v>88</v>
      </c>
      <c r="CH64" s="107">
        <f t="shared" si="12"/>
        <v>88</v>
      </c>
      <c r="CI64" s="107">
        <f t="shared" si="13"/>
        <v>173.5</v>
      </c>
      <c r="CJ64" s="107">
        <f t="shared" si="14"/>
        <v>173.5</v>
      </c>
    </row>
    <row r="65" spans="1:88" x14ac:dyDescent="0.25">
      <c r="A65" t="s">
        <v>22</v>
      </c>
      <c r="B65" s="3">
        <v>302</v>
      </c>
      <c r="C65" s="9" t="s">
        <v>155</v>
      </c>
      <c r="D65" s="22" t="s">
        <v>190</v>
      </c>
      <c r="E65" s="11" t="s">
        <v>252</v>
      </c>
      <c r="F65" s="41"/>
      <c r="G65" s="42"/>
      <c r="H65" s="42"/>
      <c r="I65" s="48">
        <f t="shared" si="30"/>
        <v>0</v>
      </c>
      <c r="J65" s="47"/>
      <c r="K65" s="43"/>
      <c r="L65" s="43"/>
      <c r="M65" s="49">
        <f t="shared" si="31"/>
        <v>0</v>
      </c>
      <c r="N65" s="47">
        <v>5</v>
      </c>
      <c r="O65" s="92">
        <v>84.5</v>
      </c>
      <c r="P65" s="92">
        <v>83.5</v>
      </c>
      <c r="Q65" s="91">
        <f t="shared" si="32"/>
        <v>168</v>
      </c>
      <c r="R65" s="47"/>
      <c r="S65" s="43"/>
      <c r="T65" s="43"/>
      <c r="U65" s="95">
        <f t="shared" si="27"/>
        <v>0</v>
      </c>
      <c r="Y65" s="113">
        <f t="shared" si="24"/>
        <v>0</v>
      </c>
      <c r="AC65" s="112">
        <f t="shared" si="19"/>
        <v>0</v>
      </c>
      <c r="AG65" s="113">
        <f t="shared" si="2"/>
        <v>0</v>
      </c>
      <c r="AK65" s="112">
        <f t="shared" si="33"/>
        <v>0</v>
      </c>
      <c r="AO65" s="113">
        <f t="shared" si="34"/>
        <v>0</v>
      </c>
      <c r="AS65" s="112">
        <f t="shared" si="28"/>
        <v>0</v>
      </c>
      <c r="AW65" s="116">
        <f t="shared" si="29"/>
        <v>0</v>
      </c>
      <c r="BA65" s="113">
        <f t="shared" si="25"/>
        <v>0</v>
      </c>
      <c r="CD65" s="115">
        <f t="shared" si="26"/>
        <v>1</v>
      </c>
      <c r="CE65" s="107">
        <f t="shared" si="9"/>
        <v>84.5</v>
      </c>
      <c r="CF65" s="107">
        <f t="shared" si="10"/>
        <v>84.5</v>
      </c>
      <c r="CG65" s="107">
        <f t="shared" si="11"/>
        <v>83.5</v>
      </c>
      <c r="CH65" s="107">
        <f t="shared" si="12"/>
        <v>83.5</v>
      </c>
      <c r="CI65" s="107">
        <f t="shared" si="13"/>
        <v>168</v>
      </c>
      <c r="CJ65" s="107">
        <f t="shared" si="14"/>
        <v>168</v>
      </c>
    </row>
    <row r="66" spans="1:88" s="97" customFormat="1" x14ac:dyDescent="0.25">
      <c r="A66" s="97" t="s">
        <v>22</v>
      </c>
      <c r="B66" s="99">
        <v>303</v>
      </c>
      <c r="C66" s="101" t="s">
        <v>306</v>
      </c>
      <c r="D66" s="103" t="s">
        <v>27</v>
      </c>
      <c r="E66" s="102" t="s">
        <v>33</v>
      </c>
      <c r="F66" s="104"/>
      <c r="G66" s="105"/>
      <c r="H66" s="105"/>
      <c r="I66" s="110"/>
      <c r="J66" s="60"/>
      <c r="K66" s="106"/>
      <c r="L66" s="106"/>
      <c r="M66" s="111"/>
      <c r="N66" s="109"/>
      <c r="O66" s="119"/>
      <c r="P66" s="119"/>
      <c r="Q66" s="118"/>
      <c r="R66" s="109"/>
      <c r="S66" s="106"/>
      <c r="T66" s="106"/>
      <c r="U66" s="120"/>
      <c r="V66" s="99"/>
      <c r="W66" s="99"/>
      <c r="X66" s="99"/>
      <c r="Y66" s="113"/>
      <c r="Z66" s="99"/>
      <c r="AA66" s="99"/>
      <c r="AB66" s="99"/>
      <c r="AC66" s="112"/>
      <c r="AD66" s="99"/>
      <c r="AE66" s="99"/>
      <c r="AF66" s="99"/>
      <c r="AG66" s="113"/>
      <c r="AH66" s="99"/>
      <c r="AI66" s="99"/>
      <c r="AJ66" s="99"/>
      <c r="AK66" s="112"/>
      <c r="AL66" s="99">
        <v>11</v>
      </c>
      <c r="AM66" s="99">
        <v>69</v>
      </c>
      <c r="AN66" s="99">
        <v>67</v>
      </c>
      <c r="AO66" s="113">
        <f t="shared" si="34"/>
        <v>136</v>
      </c>
      <c r="AP66" s="99">
        <v>11</v>
      </c>
      <c r="AQ66" s="99">
        <v>69</v>
      </c>
      <c r="AR66" s="99">
        <v>71</v>
      </c>
      <c r="AS66" s="112">
        <f t="shared" si="28"/>
        <v>140</v>
      </c>
      <c r="AT66" s="99"/>
      <c r="AU66" s="99"/>
      <c r="AV66" s="99"/>
      <c r="AW66" s="116">
        <f t="shared" si="29"/>
        <v>0</v>
      </c>
      <c r="AX66" s="99"/>
      <c r="AY66" s="99"/>
      <c r="AZ66" s="99"/>
      <c r="BA66" s="113">
        <f t="shared" si="25"/>
        <v>0</v>
      </c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115">
        <f t="shared" si="26"/>
        <v>2</v>
      </c>
      <c r="CE66" s="107">
        <f t="shared" si="9"/>
        <v>138</v>
      </c>
      <c r="CF66" s="107">
        <f t="shared" si="10"/>
        <v>69</v>
      </c>
      <c r="CG66" s="107">
        <f t="shared" si="11"/>
        <v>138</v>
      </c>
      <c r="CH66" s="107">
        <f t="shared" si="12"/>
        <v>69</v>
      </c>
      <c r="CI66" s="107">
        <f t="shared" si="13"/>
        <v>276</v>
      </c>
      <c r="CJ66" s="107">
        <f t="shared" si="14"/>
        <v>138</v>
      </c>
    </row>
    <row r="67" spans="1:88" x14ac:dyDescent="0.25">
      <c r="A67" t="s">
        <v>23</v>
      </c>
      <c r="B67" s="3">
        <v>307</v>
      </c>
      <c r="C67" s="9" t="s">
        <v>78</v>
      </c>
      <c r="D67" s="22" t="s">
        <v>196</v>
      </c>
      <c r="E67" s="11" t="s">
        <v>34</v>
      </c>
      <c r="F67" s="41"/>
      <c r="G67" s="42"/>
      <c r="H67" s="42"/>
      <c r="I67" s="48">
        <f t="shared" si="30"/>
        <v>0</v>
      </c>
      <c r="J67" s="60"/>
      <c r="K67" s="43"/>
      <c r="L67" s="43"/>
      <c r="M67" s="49">
        <f t="shared" si="31"/>
        <v>0</v>
      </c>
      <c r="N67" s="47"/>
      <c r="O67" s="92"/>
      <c r="P67" s="92"/>
      <c r="Q67" s="91">
        <f t="shared" si="32"/>
        <v>0</v>
      </c>
      <c r="R67" s="47"/>
      <c r="S67" s="43"/>
      <c r="T67" s="43"/>
      <c r="U67" s="95">
        <f t="shared" si="27"/>
        <v>0</v>
      </c>
      <c r="Y67" s="113">
        <f t="shared" si="24"/>
        <v>0</v>
      </c>
      <c r="Z67" s="3">
        <v>5</v>
      </c>
      <c r="AA67" s="3">
        <v>82</v>
      </c>
      <c r="AB67" s="3">
        <v>82</v>
      </c>
      <c r="AC67" s="112">
        <f t="shared" si="19"/>
        <v>164</v>
      </c>
      <c r="AG67" s="113">
        <f t="shared" si="2"/>
        <v>0</v>
      </c>
      <c r="AK67" s="112">
        <f t="shared" si="33"/>
        <v>0</v>
      </c>
      <c r="AO67" s="113">
        <f t="shared" si="34"/>
        <v>0</v>
      </c>
      <c r="AS67" s="112">
        <f t="shared" si="28"/>
        <v>0</v>
      </c>
      <c r="AW67" s="116">
        <f t="shared" si="29"/>
        <v>0</v>
      </c>
      <c r="BA67" s="113">
        <f t="shared" si="25"/>
        <v>0</v>
      </c>
      <c r="CD67" s="115">
        <f t="shared" si="26"/>
        <v>1</v>
      </c>
      <c r="CE67" s="107">
        <f t="shared" si="9"/>
        <v>82</v>
      </c>
      <c r="CF67" s="107">
        <f t="shared" si="10"/>
        <v>82</v>
      </c>
      <c r="CG67" s="107">
        <f t="shared" si="11"/>
        <v>82</v>
      </c>
      <c r="CH67" s="107">
        <f t="shared" si="12"/>
        <v>82</v>
      </c>
      <c r="CI67" s="107">
        <f t="shared" si="13"/>
        <v>164</v>
      </c>
      <c r="CJ67" s="107">
        <f t="shared" si="14"/>
        <v>164</v>
      </c>
    </row>
    <row r="68" spans="1:88" x14ac:dyDescent="0.25">
      <c r="A68" t="s">
        <v>23</v>
      </c>
      <c r="B68" s="3">
        <v>307</v>
      </c>
      <c r="C68" s="9" t="s">
        <v>78</v>
      </c>
      <c r="D68" s="22" t="s">
        <v>104</v>
      </c>
      <c r="E68" s="11" t="s">
        <v>34</v>
      </c>
      <c r="F68" s="41">
        <v>2</v>
      </c>
      <c r="G68" s="42">
        <v>90.5</v>
      </c>
      <c r="H68" s="42">
        <v>93.5</v>
      </c>
      <c r="I68" s="48">
        <f t="shared" si="30"/>
        <v>184</v>
      </c>
      <c r="J68" s="128">
        <v>1</v>
      </c>
      <c r="K68" s="43">
        <v>95</v>
      </c>
      <c r="L68" s="43">
        <v>93</v>
      </c>
      <c r="M68" s="49">
        <f t="shared" si="31"/>
        <v>188</v>
      </c>
      <c r="N68" s="47">
        <v>4</v>
      </c>
      <c r="O68" s="92">
        <v>84.5</v>
      </c>
      <c r="P68" s="92">
        <v>86.5</v>
      </c>
      <c r="Q68" s="91">
        <f t="shared" si="32"/>
        <v>171</v>
      </c>
      <c r="R68" s="47">
        <v>7</v>
      </c>
      <c r="S68" s="43">
        <v>43.5</v>
      </c>
      <c r="T68" s="43">
        <v>44</v>
      </c>
      <c r="U68" s="95">
        <f t="shared" si="27"/>
        <v>87.5</v>
      </c>
      <c r="V68" s="3">
        <v>4</v>
      </c>
      <c r="W68" s="3">
        <v>83</v>
      </c>
      <c r="X68" s="3">
        <v>84</v>
      </c>
      <c r="Y68" s="113">
        <f t="shared" si="24"/>
        <v>167</v>
      </c>
      <c r="AC68" s="112">
        <f t="shared" si="19"/>
        <v>0</v>
      </c>
      <c r="AG68" s="113">
        <f t="shared" ref="AG68:AG136" si="35">+AE68+AF68</f>
        <v>0</v>
      </c>
      <c r="AK68" s="112">
        <f t="shared" si="33"/>
        <v>0</v>
      </c>
      <c r="AL68" s="124">
        <v>1</v>
      </c>
      <c r="AM68" s="3">
        <v>81.5</v>
      </c>
      <c r="AN68" s="3">
        <v>80</v>
      </c>
      <c r="AO68" s="113">
        <f t="shared" si="34"/>
        <v>161.5</v>
      </c>
      <c r="AP68" s="124">
        <v>1</v>
      </c>
      <c r="AQ68" s="3">
        <v>84.5</v>
      </c>
      <c r="AR68" s="3">
        <v>85</v>
      </c>
      <c r="AS68" s="112">
        <f t="shared" si="28"/>
        <v>169.5</v>
      </c>
      <c r="AT68" s="124">
        <v>1</v>
      </c>
      <c r="AU68" s="3">
        <v>83</v>
      </c>
      <c r="AV68" s="3">
        <v>83</v>
      </c>
      <c r="AW68" s="116">
        <f t="shared" si="29"/>
        <v>166</v>
      </c>
      <c r="AX68" s="124">
        <v>1</v>
      </c>
      <c r="AY68" s="3">
        <v>82.5</v>
      </c>
      <c r="AZ68" s="3">
        <v>85.5</v>
      </c>
      <c r="BA68" s="113">
        <f t="shared" si="25"/>
        <v>168</v>
      </c>
      <c r="CD68" s="115">
        <f t="shared" si="26"/>
        <v>9</v>
      </c>
      <c r="CE68" s="107">
        <f t="shared" si="9"/>
        <v>728</v>
      </c>
      <c r="CF68" s="107">
        <f t="shared" si="10"/>
        <v>80.888888888888886</v>
      </c>
      <c r="CG68" s="107">
        <f t="shared" si="11"/>
        <v>734.5</v>
      </c>
      <c r="CH68" s="107">
        <f t="shared" si="12"/>
        <v>81.611111111111114</v>
      </c>
      <c r="CI68" s="107">
        <f t="shared" si="13"/>
        <v>1462.5</v>
      </c>
      <c r="CJ68" s="107">
        <f t="shared" si="14"/>
        <v>162.5</v>
      </c>
    </row>
    <row r="69" spans="1:88" x14ac:dyDescent="0.25">
      <c r="A69" t="s">
        <v>23</v>
      </c>
      <c r="B69" s="3">
        <v>308</v>
      </c>
      <c r="C69" s="9" t="s">
        <v>80</v>
      </c>
      <c r="D69" s="2" t="s">
        <v>11</v>
      </c>
      <c r="E69" s="11" t="s">
        <v>34</v>
      </c>
      <c r="F69" s="41">
        <v>5</v>
      </c>
      <c r="G69" s="42">
        <v>87</v>
      </c>
      <c r="H69" s="42">
        <v>89</v>
      </c>
      <c r="I69" s="48">
        <f t="shared" si="30"/>
        <v>176</v>
      </c>
      <c r="J69" s="49">
        <v>3</v>
      </c>
      <c r="K69" s="43">
        <v>89.5</v>
      </c>
      <c r="L69" s="43">
        <v>93</v>
      </c>
      <c r="M69" s="49">
        <f t="shared" si="31"/>
        <v>182.5</v>
      </c>
      <c r="N69" s="47">
        <v>5</v>
      </c>
      <c r="O69" s="92">
        <v>85.5</v>
      </c>
      <c r="P69" s="92">
        <v>84.5</v>
      </c>
      <c r="Q69" s="91">
        <f t="shared" si="32"/>
        <v>170</v>
      </c>
      <c r="R69" s="47">
        <v>4</v>
      </c>
      <c r="S69" s="43">
        <v>83.5</v>
      </c>
      <c r="T69" s="43">
        <v>84.5</v>
      </c>
      <c r="U69" s="95">
        <f t="shared" si="27"/>
        <v>168</v>
      </c>
      <c r="V69" s="3" t="s">
        <v>281</v>
      </c>
      <c r="Y69" s="113">
        <f t="shared" si="24"/>
        <v>0</v>
      </c>
      <c r="Z69" s="3" t="s">
        <v>281</v>
      </c>
      <c r="AC69" s="112">
        <f t="shared" si="19"/>
        <v>0</v>
      </c>
      <c r="AD69" s="3">
        <v>2</v>
      </c>
      <c r="AE69" s="3">
        <v>87</v>
      </c>
      <c r="AF69" s="3">
        <v>87</v>
      </c>
      <c r="AG69" s="113">
        <f>+AE69+AF69</f>
        <v>174</v>
      </c>
      <c r="AH69" s="3">
        <v>2</v>
      </c>
      <c r="AI69" s="3">
        <v>82</v>
      </c>
      <c r="AJ69" s="3">
        <v>80</v>
      </c>
      <c r="AK69" s="112">
        <f t="shared" si="33"/>
        <v>162</v>
      </c>
      <c r="AL69" s="3">
        <v>3</v>
      </c>
      <c r="AM69" s="3">
        <v>72</v>
      </c>
      <c r="AN69" s="3">
        <v>72</v>
      </c>
      <c r="AO69" s="113">
        <f t="shared" si="34"/>
        <v>144</v>
      </c>
      <c r="AP69" s="3">
        <v>3</v>
      </c>
      <c r="AQ69" s="3">
        <v>76</v>
      </c>
      <c r="AR69" s="3">
        <v>74</v>
      </c>
      <c r="AS69" s="112">
        <f t="shared" si="28"/>
        <v>150</v>
      </c>
      <c r="AT69" s="3">
        <v>2</v>
      </c>
      <c r="AU69" s="3">
        <v>83.5</v>
      </c>
      <c r="AV69" s="3">
        <v>78</v>
      </c>
      <c r="AW69" s="116">
        <f t="shared" si="29"/>
        <v>161.5</v>
      </c>
      <c r="AX69" s="3">
        <v>2</v>
      </c>
      <c r="AY69" s="3">
        <v>84</v>
      </c>
      <c r="AZ69" s="3">
        <v>83.5</v>
      </c>
      <c r="BA69" s="113">
        <f t="shared" si="25"/>
        <v>167.5</v>
      </c>
      <c r="CD69" s="115">
        <f t="shared" si="26"/>
        <v>10</v>
      </c>
      <c r="CE69" s="107">
        <f t="shared" si="9"/>
        <v>830</v>
      </c>
      <c r="CF69" s="107">
        <f t="shared" si="10"/>
        <v>83</v>
      </c>
      <c r="CG69" s="107">
        <f t="shared" si="11"/>
        <v>825.5</v>
      </c>
      <c r="CH69" s="107">
        <f t="shared" si="12"/>
        <v>82.55</v>
      </c>
      <c r="CI69" s="107">
        <f t="shared" si="13"/>
        <v>1655.5</v>
      </c>
      <c r="CJ69" s="107">
        <f t="shared" si="14"/>
        <v>165.55</v>
      </c>
    </row>
    <row r="70" spans="1:88" s="97" customFormat="1" x14ac:dyDescent="0.25">
      <c r="A70" s="97" t="s">
        <v>22</v>
      </c>
      <c r="B70" s="99">
        <v>310</v>
      </c>
      <c r="C70" s="101" t="s">
        <v>56</v>
      </c>
      <c r="D70" s="98" t="s">
        <v>305</v>
      </c>
      <c r="E70" s="102" t="s">
        <v>34</v>
      </c>
      <c r="F70" s="104"/>
      <c r="G70" s="105"/>
      <c r="H70" s="105"/>
      <c r="I70" s="110"/>
      <c r="J70" s="59"/>
      <c r="K70" s="106"/>
      <c r="L70" s="106"/>
      <c r="M70" s="111"/>
      <c r="N70" s="109"/>
      <c r="O70" s="119"/>
      <c r="P70" s="119"/>
      <c r="Q70" s="118"/>
      <c r="R70" s="109"/>
      <c r="S70" s="106"/>
      <c r="T70" s="106"/>
      <c r="U70" s="120"/>
      <c r="V70" s="99"/>
      <c r="W70" s="99"/>
      <c r="X70" s="99"/>
      <c r="Y70" s="113"/>
      <c r="Z70" s="99"/>
      <c r="AA70" s="99"/>
      <c r="AB70" s="99"/>
      <c r="AC70" s="112"/>
      <c r="AD70" s="99"/>
      <c r="AE70" s="99"/>
      <c r="AF70" s="99"/>
      <c r="AG70" s="113"/>
      <c r="AH70" s="99"/>
      <c r="AI70" s="99"/>
      <c r="AJ70" s="99"/>
      <c r="AK70" s="112"/>
      <c r="AL70" s="99">
        <v>10</v>
      </c>
      <c r="AM70" s="99">
        <v>75</v>
      </c>
      <c r="AN70" s="99">
        <v>71</v>
      </c>
      <c r="AO70" s="113">
        <f t="shared" si="34"/>
        <v>146</v>
      </c>
      <c r="AP70" s="99">
        <v>6</v>
      </c>
      <c r="AQ70" s="99">
        <v>79.5</v>
      </c>
      <c r="AR70" s="99">
        <v>74.5</v>
      </c>
      <c r="AS70" s="112">
        <f t="shared" si="28"/>
        <v>154</v>
      </c>
      <c r="AT70" s="99"/>
      <c r="AU70" s="99"/>
      <c r="AV70" s="99"/>
      <c r="AW70" s="116">
        <f t="shared" si="29"/>
        <v>0</v>
      </c>
      <c r="AX70" s="99"/>
      <c r="AY70" s="99"/>
      <c r="AZ70" s="99"/>
      <c r="BA70" s="113">
        <f t="shared" si="25"/>
        <v>0</v>
      </c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115">
        <f t="shared" si="26"/>
        <v>2</v>
      </c>
      <c r="CE70" s="107">
        <f t="shared" si="9"/>
        <v>154.5</v>
      </c>
      <c r="CF70" s="107">
        <f t="shared" si="10"/>
        <v>77.25</v>
      </c>
      <c r="CG70" s="107">
        <f t="shared" si="11"/>
        <v>145.5</v>
      </c>
      <c r="CH70" s="107">
        <f t="shared" si="12"/>
        <v>72.75</v>
      </c>
      <c r="CI70" s="107">
        <f t="shared" si="13"/>
        <v>300</v>
      </c>
      <c r="CJ70" s="107">
        <f t="shared" si="14"/>
        <v>150</v>
      </c>
    </row>
    <row r="71" spans="1:88" s="97" customFormat="1" x14ac:dyDescent="0.25">
      <c r="A71" s="97" t="s">
        <v>22</v>
      </c>
      <c r="B71" s="99">
        <v>311</v>
      </c>
      <c r="C71" s="101" t="s">
        <v>314</v>
      </c>
      <c r="D71" s="98" t="s">
        <v>315</v>
      </c>
      <c r="E71" s="102" t="s">
        <v>33</v>
      </c>
      <c r="F71" s="104"/>
      <c r="G71" s="105"/>
      <c r="H71" s="105"/>
      <c r="I71" s="110"/>
      <c r="J71" s="59"/>
      <c r="K71" s="106"/>
      <c r="L71" s="106"/>
      <c r="M71" s="111"/>
      <c r="N71" s="109"/>
      <c r="O71" s="119"/>
      <c r="P71" s="119"/>
      <c r="Q71" s="118"/>
      <c r="R71" s="109"/>
      <c r="S71" s="106"/>
      <c r="T71" s="106"/>
      <c r="U71" s="120"/>
      <c r="V71" s="99"/>
      <c r="W71" s="99"/>
      <c r="X71" s="99"/>
      <c r="Y71" s="113"/>
      <c r="Z71" s="99"/>
      <c r="AA71" s="99"/>
      <c r="AB71" s="99"/>
      <c r="AC71" s="112"/>
      <c r="AD71" s="99"/>
      <c r="AE71" s="99"/>
      <c r="AF71" s="99"/>
      <c r="AG71" s="113"/>
      <c r="AH71" s="99"/>
      <c r="AI71" s="99"/>
      <c r="AJ71" s="99"/>
      <c r="AK71" s="112"/>
      <c r="AL71" s="99"/>
      <c r="AM71" s="99"/>
      <c r="AN71" s="99"/>
      <c r="AO71" s="113"/>
      <c r="AP71" s="99"/>
      <c r="AQ71" s="99"/>
      <c r="AR71" s="99"/>
      <c r="AS71" s="112"/>
      <c r="AT71" s="99">
        <v>9</v>
      </c>
      <c r="AU71" s="99">
        <v>78.5</v>
      </c>
      <c r="AV71" s="99">
        <v>77</v>
      </c>
      <c r="AW71" s="116">
        <f t="shared" si="29"/>
        <v>155.5</v>
      </c>
      <c r="AX71" s="99">
        <v>9</v>
      </c>
      <c r="AY71" s="99">
        <v>80.5</v>
      </c>
      <c r="AZ71" s="99">
        <v>82.5</v>
      </c>
      <c r="BA71" s="113">
        <f t="shared" si="25"/>
        <v>163</v>
      </c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115">
        <f t="shared" si="26"/>
        <v>2</v>
      </c>
      <c r="CE71" s="107">
        <f t="shared" si="9"/>
        <v>159</v>
      </c>
      <c r="CF71" s="107">
        <f t="shared" si="10"/>
        <v>79.5</v>
      </c>
      <c r="CG71" s="107">
        <f t="shared" si="11"/>
        <v>159.5</v>
      </c>
      <c r="CH71" s="107">
        <f t="shared" si="12"/>
        <v>79.75</v>
      </c>
      <c r="CI71" s="107">
        <f t="shared" si="13"/>
        <v>318.5</v>
      </c>
      <c r="CJ71" s="107">
        <f t="shared" si="14"/>
        <v>159.25</v>
      </c>
    </row>
    <row r="72" spans="1:88" x14ac:dyDescent="0.25">
      <c r="A72" t="s">
        <v>22</v>
      </c>
      <c r="B72" s="3">
        <v>314</v>
      </c>
      <c r="C72" s="9" t="s">
        <v>191</v>
      </c>
      <c r="D72" s="22" t="s">
        <v>55</v>
      </c>
      <c r="E72" s="9" t="s">
        <v>33</v>
      </c>
      <c r="F72" s="41"/>
      <c r="G72" s="42"/>
      <c r="H72" s="42"/>
      <c r="I72" s="48">
        <f t="shared" si="30"/>
        <v>0</v>
      </c>
      <c r="J72" s="47"/>
      <c r="K72" s="43"/>
      <c r="L72" s="43"/>
      <c r="M72" s="49">
        <f t="shared" si="31"/>
        <v>0</v>
      </c>
      <c r="N72" s="47"/>
      <c r="O72" s="92"/>
      <c r="P72" s="92"/>
      <c r="Q72" s="91">
        <f t="shared" si="32"/>
        <v>0</v>
      </c>
      <c r="R72" s="47"/>
      <c r="S72" s="43"/>
      <c r="T72" s="43"/>
      <c r="U72" s="95">
        <f t="shared" si="27"/>
        <v>0</v>
      </c>
      <c r="V72" s="3">
        <v>1</v>
      </c>
      <c r="W72" s="3">
        <v>88</v>
      </c>
      <c r="X72" s="3">
        <v>87</v>
      </c>
      <c r="Y72" s="113">
        <f t="shared" si="24"/>
        <v>175</v>
      </c>
      <c r="Z72" s="3">
        <v>2</v>
      </c>
      <c r="AA72" s="3">
        <v>84.5</v>
      </c>
      <c r="AB72" s="3">
        <v>85</v>
      </c>
      <c r="AC72" s="112">
        <f t="shared" si="19"/>
        <v>169.5</v>
      </c>
      <c r="AG72" s="113">
        <f t="shared" si="35"/>
        <v>0</v>
      </c>
      <c r="AK72" s="112">
        <f t="shared" si="33"/>
        <v>0</v>
      </c>
      <c r="AO72" s="113">
        <f t="shared" si="34"/>
        <v>0</v>
      </c>
      <c r="AS72" s="112">
        <f t="shared" si="28"/>
        <v>0</v>
      </c>
      <c r="AT72" s="3">
        <v>4</v>
      </c>
      <c r="AU72" s="3">
        <v>82</v>
      </c>
      <c r="AV72" s="3">
        <v>86.5</v>
      </c>
      <c r="AW72" s="116">
        <f t="shared" si="29"/>
        <v>168.5</v>
      </c>
      <c r="AX72" s="3">
        <v>3</v>
      </c>
      <c r="AY72" s="3">
        <v>85.5</v>
      </c>
      <c r="AZ72" s="3">
        <v>89</v>
      </c>
      <c r="BA72" s="113">
        <f t="shared" si="25"/>
        <v>174.5</v>
      </c>
      <c r="CD72" s="115">
        <f t="shared" si="26"/>
        <v>4</v>
      </c>
      <c r="CE72" s="107">
        <f t="shared" si="9"/>
        <v>340</v>
      </c>
      <c r="CF72" s="107">
        <f t="shared" si="10"/>
        <v>85</v>
      </c>
      <c r="CG72" s="107">
        <f t="shared" si="11"/>
        <v>347.5</v>
      </c>
      <c r="CH72" s="107">
        <f t="shared" si="12"/>
        <v>86.875</v>
      </c>
      <c r="CI72" s="107">
        <f t="shared" si="13"/>
        <v>687.5</v>
      </c>
      <c r="CJ72" s="107">
        <f t="shared" si="14"/>
        <v>171.875</v>
      </c>
    </row>
    <row r="73" spans="1:88" x14ac:dyDescent="0.25">
      <c r="A73" t="s">
        <v>22</v>
      </c>
      <c r="B73" s="3">
        <v>315</v>
      </c>
      <c r="C73" s="9" t="s">
        <v>255</v>
      </c>
      <c r="D73" s="22" t="s">
        <v>256</v>
      </c>
      <c r="E73" s="9" t="s">
        <v>34</v>
      </c>
      <c r="F73" s="41"/>
      <c r="G73" s="42"/>
      <c r="H73" s="42"/>
      <c r="I73" s="48"/>
      <c r="J73" s="47"/>
      <c r="K73" s="43"/>
      <c r="L73" s="43"/>
      <c r="M73" s="49"/>
      <c r="N73" s="47">
        <v>7</v>
      </c>
      <c r="O73" s="92">
        <v>82</v>
      </c>
      <c r="P73" s="92">
        <v>85.5</v>
      </c>
      <c r="Q73" s="91">
        <f t="shared" si="32"/>
        <v>167.5</v>
      </c>
      <c r="R73" s="47">
        <v>6</v>
      </c>
      <c r="S73" s="43">
        <v>83.5</v>
      </c>
      <c r="T73" s="43">
        <v>81</v>
      </c>
      <c r="U73" s="95">
        <f t="shared" si="27"/>
        <v>164.5</v>
      </c>
      <c r="V73" s="3">
        <v>5</v>
      </c>
      <c r="W73" s="3">
        <v>79</v>
      </c>
      <c r="X73" s="3">
        <v>82</v>
      </c>
      <c r="Y73" s="113">
        <f t="shared" si="24"/>
        <v>161</v>
      </c>
      <c r="Z73" s="3">
        <v>7</v>
      </c>
      <c r="AA73" s="3">
        <v>83</v>
      </c>
      <c r="AB73" s="3">
        <v>78</v>
      </c>
      <c r="AC73" s="112">
        <f t="shared" si="19"/>
        <v>161</v>
      </c>
      <c r="AG73" s="113">
        <f t="shared" si="35"/>
        <v>0</v>
      </c>
      <c r="AK73" s="112">
        <f t="shared" si="33"/>
        <v>0</v>
      </c>
      <c r="AO73" s="113">
        <f t="shared" si="34"/>
        <v>0</v>
      </c>
      <c r="AS73" s="112">
        <f t="shared" si="28"/>
        <v>0</v>
      </c>
      <c r="AW73" s="116">
        <f t="shared" si="29"/>
        <v>0</v>
      </c>
      <c r="BA73" s="113">
        <f t="shared" si="25"/>
        <v>0</v>
      </c>
      <c r="CD73" s="115">
        <f t="shared" si="26"/>
        <v>4</v>
      </c>
      <c r="CE73" s="107">
        <f t="shared" ref="CE73:CE136" si="36">SUM(+G73+K73+O73+S73+W73+AA73+AE73+AI73+AM73+AQ73+AU73+AY73+BC73+BG73+BK73+BO73+BS73+BW73+CA73)</f>
        <v>327.5</v>
      </c>
      <c r="CF73" s="107">
        <f t="shared" ref="CF73:CF136" si="37">CE73/CD73</f>
        <v>81.875</v>
      </c>
      <c r="CG73" s="107">
        <f t="shared" ref="CG73:CG136" si="38">SUM(+H73+L73+P73+T73+X73+AB73+AF73+AJ73+AN73+AR73+AV73+AZ73+BD73+BH73+BL73+BP73+BT73+BX73+CB73)</f>
        <v>326.5</v>
      </c>
      <c r="CH73" s="107">
        <f t="shared" ref="CH73:CH136" si="39">CG73/CD73</f>
        <v>81.625</v>
      </c>
      <c r="CI73" s="107">
        <f t="shared" ref="CI73:CI136" si="40">SUM(+I73+M73+Q73+U73+Y73+AC73+AG73+AK73+AO73+AS73+AW73+BA73+BE73+BI73+BM73+BQ73+BU73+BY73+CC73)</f>
        <v>654</v>
      </c>
      <c r="CJ73" s="107">
        <f t="shared" ref="CJ73:CJ136" si="41">+CF73+CH73</f>
        <v>163.5</v>
      </c>
    </row>
    <row r="74" spans="1:88" s="97" customFormat="1" x14ac:dyDescent="0.25">
      <c r="A74" s="97" t="s">
        <v>22</v>
      </c>
      <c r="B74" s="99">
        <v>316</v>
      </c>
      <c r="C74" s="101" t="s">
        <v>292</v>
      </c>
      <c r="D74" s="103" t="s">
        <v>65</v>
      </c>
      <c r="E74" s="101" t="s">
        <v>33</v>
      </c>
      <c r="F74" s="104"/>
      <c r="G74" s="105"/>
      <c r="H74" s="105"/>
      <c r="I74" s="110"/>
      <c r="J74" s="109"/>
      <c r="K74" s="106"/>
      <c r="L74" s="106"/>
      <c r="M74" s="111"/>
      <c r="N74" s="109"/>
      <c r="O74" s="119"/>
      <c r="P74" s="119"/>
      <c r="Q74" s="118"/>
      <c r="R74" s="109"/>
      <c r="S74" s="106"/>
      <c r="T74" s="106"/>
      <c r="U74" s="120"/>
      <c r="V74" s="99"/>
      <c r="W74" s="99"/>
      <c r="X74" s="99"/>
      <c r="Y74" s="113"/>
      <c r="Z74" s="99"/>
      <c r="AA74" s="99"/>
      <c r="AB74" s="99"/>
      <c r="AC74" s="112"/>
      <c r="AD74" s="99">
        <v>2</v>
      </c>
      <c r="AE74" s="99">
        <v>83</v>
      </c>
      <c r="AF74" s="99">
        <v>85.5</v>
      </c>
      <c r="AG74" s="113">
        <f t="shared" si="35"/>
        <v>168.5</v>
      </c>
      <c r="AH74" s="99"/>
      <c r="AI74" s="99"/>
      <c r="AJ74" s="99"/>
      <c r="AK74" s="112">
        <f t="shared" si="33"/>
        <v>0</v>
      </c>
      <c r="AL74" s="99"/>
      <c r="AM74" s="99"/>
      <c r="AN74" s="99"/>
      <c r="AO74" s="113">
        <f t="shared" si="34"/>
        <v>0</v>
      </c>
      <c r="AP74" s="99"/>
      <c r="AQ74" s="99"/>
      <c r="AR74" s="99"/>
      <c r="AS74" s="112">
        <f t="shared" si="28"/>
        <v>0</v>
      </c>
      <c r="AT74" s="99"/>
      <c r="AU74" s="99"/>
      <c r="AV74" s="99"/>
      <c r="AW74" s="116">
        <f t="shared" si="29"/>
        <v>0</v>
      </c>
      <c r="AX74" s="99"/>
      <c r="AY74" s="99"/>
      <c r="AZ74" s="99"/>
      <c r="BA74" s="113">
        <f t="shared" si="25"/>
        <v>0</v>
      </c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115">
        <f t="shared" si="26"/>
        <v>1</v>
      </c>
      <c r="CE74" s="107">
        <f t="shared" si="36"/>
        <v>83</v>
      </c>
      <c r="CF74" s="107">
        <f t="shared" si="37"/>
        <v>83</v>
      </c>
      <c r="CG74" s="107">
        <f t="shared" si="38"/>
        <v>85.5</v>
      </c>
      <c r="CH74" s="107">
        <f t="shared" si="39"/>
        <v>85.5</v>
      </c>
      <c r="CI74" s="107">
        <f t="shared" si="40"/>
        <v>168.5</v>
      </c>
      <c r="CJ74" s="107">
        <f t="shared" si="41"/>
        <v>168.5</v>
      </c>
    </row>
    <row r="75" spans="1:88" s="97" customFormat="1" x14ac:dyDescent="0.25">
      <c r="A75" s="97" t="s">
        <v>23</v>
      </c>
      <c r="B75" s="3">
        <v>320</v>
      </c>
      <c r="C75" s="9" t="s">
        <v>60</v>
      </c>
      <c r="D75" s="22" t="s">
        <v>40</v>
      </c>
      <c r="E75" s="11" t="s">
        <v>33</v>
      </c>
      <c r="F75" s="104"/>
      <c r="G75" s="105"/>
      <c r="H75" s="105"/>
      <c r="I75" s="110"/>
      <c r="J75" s="109"/>
      <c r="K75" s="106"/>
      <c r="L75" s="106"/>
      <c r="M75" s="111"/>
      <c r="N75" s="109"/>
      <c r="O75" s="119"/>
      <c r="P75" s="119"/>
      <c r="Q75" s="118"/>
      <c r="R75" s="109"/>
      <c r="S75" s="106"/>
      <c r="T75" s="106"/>
      <c r="U75" s="120"/>
      <c r="V75" s="99">
        <v>7</v>
      </c>
      <c r="W75" s="99">
        <v>79</v>
      </c>
      <c r="X75" s="99">
        <v>81</v>
      </c>
      <c r="Y75" s="113">
        <f t="shared" si="24"/>
        <v>160</v>
      </c>
      <c r="Z75" s="99">
        <v>6</v>
      </c>
      <c r="AA75" s="99">
        <v>82</v>
      </c>
      <c r="AB75" s="99">
        <v>81</v>
      </c>
      <c r="AC75" s="112">
        <f t="shared" si="19"/>
        <v>163</v>
      </c>
      <c r="AD75" s="99"/>
      <c r="AE75" s="99"/>
      <c r="AF75" s="99"/>
      <c r="AG75" s="113">
        <f t="shared" si="35"/>
        <v>0</v>
      </c>
      <c r="AH75" s="99"/>
      <c r="AI75" s="99"/>
      <c r="AJ75" s="99"/>
      <c r="AK75" s="112">
        <f t="shared" si="33"/>
        <v>0</v>
      </c>
      <c r="AL75" s="99"/>
      <c r="AM75" s="99"/>
      <c r="AN75" s="99"/>
      <c r="AO75" s="113">
        <f t="shared" si="34"/>
        <v>0</v>
      </c>
      <c r="AP75" s="99"/>
      <c r="AQ75" s="99"/>
      <c r="AR75" s="99"/>
      <c r="AS75" s="112">
        <f t="shared" si="28"/>
        <v>0</v>
      </c>
      <c r="AT75" s="99">
        <v>3</v>
      </c>
      <c r="AU75" s="99">
        <v>82.5</v>
      </c>
      <c r="AV75" s="99">
        <v>76.5</v>
      </c>
      <c r="AW75" s="116">
        <f t="shared" si="29"/>
        <v>159</v>
      </c>
      <c r="AX75" s="99">
        <v>3</v>
      </c>
      <c r="AY75" s="99">
        <v>84.5</v>
      </c>
      <c r="AZ75" s="99">
        <v>82</v>
      </c>
      <c r="BA75" s="113">
        <f t="shared" si="25"/>
        <v>166.5</v>
      </c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115">
        <f t="shared" si="26"/>
        <v>4</v>
      </c>
      <c r="CE75" s="107">
        <f t="shared" si="36"/>
        <v>328</v>
      </c>
      <c r="CF75" s="107">
        <f t="shared" si="37"/>
        <v>82</v>
      </c>
      <c r="CG75" s="107">
        <f t="shared" si="38"/>
        <v>320.5</v>
      </c>
      <c r="CH75" s="107">
        <f t="shared" si="39"/>
        <v>80.125</v>
      </c>
      <c r="CI75" s="107">
        <f t="shared" si="40"/>
        <v>648.5</v>
      </c>
      <c r="CJ75" s="107">
        <f t="shared" si="41"/>
        <v>162.125</v>
      </c>
    </row>
    <row r="76" spans="1:88" s="97" customFormat="1" x14ac:dyDescent="0.25">
      <c r="A76" s="97" t="s">
        <v>22</v>
      </c>
      <c r="B76" s="99">
        <v>321</v>
      </c>
      <c r="C76" s="101" t="s">
        <v>163</v>
      </c>
      <c r="D76" s="103" t="s">
        <v>138</v>
      </c>
      <c r="E76" s="101" t="s">
        <v>33</v>
      </c>
      <c r="F76" s="104"/>
      <c r="G76" s="105"/>
      <c r="H76" s="105"/>
      <c r="I76" s="110"/>
      <c r="J76" s="109"/>
      <c r="K76" s="106"/>
      <c r="L76" s="106"/>
      <c r="M76" s="111"/>
      <c r="N76" s="109"/>
      <c r="O76" s="119"/>
      <c r="P76" s="119"/>
      <c r="Q76" s="118"/>
      <c r="R76" s="109"/>
      <c r="S76" s="106"/>
      <c r="T76" s="106"/>
      <c r="U76" s="120"/>
      <c r="V76" s="99">
        <v>2</v>
      </c>
      <c r="W76" s="99">
        <v>87</v>
      </c>
      <c r="X76" s="99">
        <v>88</v>
      </c>
      <c r="Y76" s="113">
        <f>+W76+X76</f>
        <v>175</v>
      </c>
      <c r="Z76" s="99">
        <v>5</v>
      </c>
      <c r="AA76" s="99">
        <v>79</v>
      </c>
      <c r="AB76" s="99">
        <v>85.5</v>
      </c>
      <c r="AC76" s="112">
        <f t="shared" si="19"/>
        <v>164.5</v>
      </c>
      <c r="AD76" s="99"/>
      <c r="AE76" s="99"/>
      <c r="AF76" s="99"/>
      <c r="AG76" s="113">
        <f t="shared" si="35"/>
        <v>0</v>
      </c>
      <c r="AH76" s="99"/>
      <c r="AI76" s="99"/>
      <c r="AJ76" s="99"/>
      <c r="AK76" s="112">
        <f t="shared" si="33"/>
        <v>0</v>
      </c>
      <c r="AL76" s="99"/>
      <c r="AM76" s="99"/>
      <c r="AN76" s="99"/>
      <c r="AO76" s="113">
        <f t="shared" si="34"/>
        <v>0</v>
      </c>
      <c r="AP76" s="99"/>
      <c r="AQ76" s="99"/>
      <c r="AR76" s="99"/>
      <c r="AS76" s="112">
        <f t="shared" si="28"/>
        <v>0</v>
      </c>
      <c r="AT76" s="99"/>
      <c r="AU76" s="99"/>
      <c r="AV76" s="99"/>
      <c r="AW76" s="116">
        <f t="shared" si="29"/>
        <v>0</v>
      </c>
      <c r="AX76" s="99"/>
      <c r="AY76" s="99"/>
      <c r="AZ76" s="99"/>
      <c r="BA76" s="113">
        <f t="shared" si="25"/>
        <v>0</v>
      </c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115">
        <f t="shared" si="26"/>
        <v>2</v>
      </c>
      <c r="CE76" s="107">
        <f t="shared" si="36"/>
        <v>166</v>
      </c>
      <c r="CF76" s="107">
        <f t="shared" si="37"/>
        <v>83</v>
      </c>
      <c r="CG76" s="107">
        <f t="shared" si="38"/>
        <v>173.5</v>
      </c>
      <c r="CH76" s="107">
        <f t="shared" si="39"/>
        <v>86.75</v>
      </c>
      <c r="CI76" s="107">
        <f t="shared" si="40"/>
        <v>339.5</v>
      </c>
      <c r="CJ76" s="107">
        <f t="shared" si="41"/>
        <v>169.75</v>
      </c>
    </row>
    <row r="77" spans="1:88" s="97" customFormat="1" x14ac:dyDescent="0.25">
      <c r="A77" s="97" t="s">
        <v>22</v>
      </c>
      <c r="B77" s="99">
        <v>323</v>
      </c>
      <c r="C77" s="101" t="s">
        <v>67</v>
      </c>
      <c r="D77" s="103" t="s">
        <v>288</v>
      </c>
      <c r="E77" s="101" t="s">
        <v>33</v>
      </c>
      <c r="F77" s="104"/>
      <c r="G77" s="105"/>
      <c r="H77" s="105"/>
      <c r="I77" s="110"/>
      <c r="J77" s="109"/>
      <c r="K77" s="106"/>
      <c r="L77" s="106"/>
      <c r="M77" s="111"/>
      <c r="N77" s="109"/>
      <c r="O77" s="119"/>
      <c r="P77" s="119"/>
      <c r="Q77" s="118"/>
      <c r="R77" s="109"/>
      <c r="S77" s="106"/>
      <c r="T77" s="106"/>
      <c r="U77" s="120"/>
      <c r="V77" s="99"/>
      <c r="W77" s="99"/>
      <c r="X77" s="99"/>
      <c r="Y77" s="113"/>
      <c r="Z77" s="99"/>
      <c r="AA77" s="99"/>
      <c r="AB77" s="99"/>
      <c r="AC77" s="112"/>
      <c r="AD77" s="99"/>
      <c r="AE77" s="99"/>
      <c r="AF77" s="99"/>
      <c r="AG77" s="113"/>
      <c r="AH77" s="99"/>
      <c r="AI77" s="99"/>
      <c r="AJ77" s="99"/>
      <c r="AK77" s="112"/>
      <c r="AL77" s="99">
        <v>8</v>
      </c>
      <c r="AM77" s="99">
        <v>80</v>
      </c>
      <c r="AN77" s="99">
        <v>74</v>
      </c>
      <c r="AO77" s="113">
        <f t="shared" si="34"/>
        <v>154</v>
      </c>
      <c r="AP77" s="99">
        <v>10</v>
      </c>
      <c r="AQ77" s="99">
        <v>76.5</v>
      </c>
      <c r="AR77" s="99">
        <v>65</v>
      </c>
      <c r="AS77" s="112">
        <f t="shared" si="28"/>
        <v>141.5</v>
      </c>
      <c r="AT77" s="99"/>
      <c r="AU77" s="99"/>
      <c r="AV77" s="99"/>
      <c r="AW77" s="116">
        <f t="shared" si="29"/>
        <v>0</v>
      </c>
      <c r="AX77" s="99"/>
      <c r="AY77" s="99"/>
      <c r="AZ77" s="99"/>
      <c r="BA77" s="113">
        <f t="shared" si="25"/>
        <v>0</v>
      </c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115">
        <f t="shared" si="26"/>
        <v>2</v>
      </c>
      <c r="CE77" s="107">
        <f t="shared" si="36"/>
        <v>156.5</v>
      </c>
      <c r="CF77" s="107">
        <f t="shared" si="37"/>
        <v>78.25</v>
      </c>
      <c r="CG77" s="107">
        <f t="shared" si="38"/>
        <v>139</v>
      </c>
      <c r="CH77" s="107">
        <f t="shared" si="39"/>
        <v>69.5</v>
      </c>
      <c r="CI77" s="107">
        <f t="shared" si="40"/>
        <v>295.5</v>
      </c>
      <c r="CJ77" s="107">
        <f t="shared" si="41"/>
        <v>147.75</v>
      </c>
    </row>
    <row r="78" spans="1:88" x14ac:dyDescent="0.25">
      <c r="A78" t="s">
        <v>22</v>
      </c>
      <c r="B78" s="3">
        <v>323</v>
      </c>
      <c r="C78" s="9" t="s">
        <v>67</v>
      </c>
      <c r="D78" s="2" t="s">
        <v>142</v>
      </c>
      <c r="E78" s="11" t="s">
        <v>33</v>
      </c>
      <c r="F78" s="41"/>
      <c r="G78" s="42"/>
      <c r="H78" s="42"/>
      <c r="I78" s="48">
        <f>+G78+H78</f>
        <v>0</v>
      </c>
      <c r="J78" s="47"/>
      <c r="K78" s="43"/>
      <c r="L78" s="43"/>
      <c r="M78" s="49">
        <f>+K78+L78</f>
        <v>0</v>
      </c>
      <c r="N78" s="47"/>
      <c r="O78" s="92"/>
      <c r="P78" s="92"/>
      <c r="Q78" s="91">
        <f t="shared" ref="Q78:Q84" si="42">+O78+P78</f>
        <v>0</v>
      </c>
      <c r="R78" s="47"/>
      <c r="S78" s="43"/>
      <c r="T78" s="43"/>
      <c r="U78" s="95">
        <f t="shared" ref="U78:U84" si="43">+S78+T78</f>
        <v>0</v>
      </c>
      <c r="Y78" s="113">
        <f t="shared" si="24"/>
        <v>0</v>
      </c>
      <c r="AC78" s="112">
        <f t="shared" ref="AC78:AC140" si="44">+AA78+AB78</f>
        <v>0</v>
      </c>
      <c r="AD78" s="3">
        <v>4</v>
      </c>
      <c r="AE78" s="3">
        <v>84</v>
      </c>
      <c r="AF78" s="3">
        <v>82</v>
      </c>
      <c r="AG78" s="113">
        <f t="shared" si="35"/>
        <v>166</v>
      </c>
      <c r="AH78" s="3">
        <v>1</v>
      </c>
      <c r="AI78" s="3">
        <v>86</v>
      </c>
      <c r="AJ78" s="3">
        <v>94</v>
      </c>
      <c r="AK78" s="112">
        <f t="shared" si="33"/>
        <v>180</v>
      </c>
      <c r="AO78" s="113">
        <f t="shared" si="34"/>
        <v>0</v>
      </c>
      <c r="AS78" s="112">
        <f t="shared" si="28"/>
        <v>0</v>
      </c>
      <c r="AT78" s="3">
        <v>6</v>
      </c>
      <c r="AU78" s="3">
        <v>82.5</v>
      </c>
      <c r="AV78" s="3">
        <v>85</v>
      </c>
      <c r="AW78" s="116">
        <f t="shared" si="29"/>
        <v>167.5</v>
      </c>
      <c r="AX78" s="3">
        <v>5</v>
      </c>
      <c r="AY78" s="3">
        <v>86.5</v>
      </c>
      <c r="AZ78" s="3">
        <v>85.5</v>
      </c>
      <c r="BA78" s="113">
        <f t="shared" si="25"/>
        <v>172</v>
      </c>
      <c r="CD78" s="115">
        <f t="shared" si="26"/>
        <v>4</v>
      </c>
      <c r="CE78" s="107">
        <f t="shared" si="36"/>
        <v>339</v>
      </c>
      <c r="CF78" s="107">
        <f t="shared" si="37"/>
        <v>84.75</v>
      </c>
      <c r="CG78" s="107">
        <f t="shared" si="38"/>
        <v>346.5</v>
      </c>
      <c r="CH78" s="107">
        <f t="shared" si="39"/>
        <v>86.625</v>
      </c>
      <c r="CI78" s="107">
        <f t="shared" si="40"/>
        <v>685.5</v>
      </c>
      <c r="CJ78" s="107">
        <f t="shared" si="41"/>
        <v>171.375</v>
      </c>
    </row>
    <row r="79" spans="1:88" s="97" customFormat="1" x14ac:dyDescent="0.25">
      <c r="A79" s="97" t="s">
        <v>23</v>
      </c>
      <c r="B79" s="99">
        <v>325</v>
      </c>
      <c r="C79" s="101" t="s">
        <v>311</v>
      </c>
      <c r="D79" s="98" t="s">
        <v>307</v>
      </c>
      <c r="E79" s="102" t="s">
        <v>34</v>
      </c>
      <c r="F79" s="104"/>
      <c r="G79" s="105"/>
      <c r="H79" s="105"/>
      <c r="I79" s="110"/>
      <c r="J79" s="109"/>
      <c r="K79" s="106"/>
      <c r="L79" s="106"/>
      <c r="M79" s="111"/>
      <c r="N79" s="109"/>
      <c r="O79" s="119"/>
      <c r="P79" s="119"/>
      <c r="Q79" s="118"/>
      <c r="R79" s="109"/>
      <c r="S79" s="106"/>
      <c r="T79" s="106"/>
      <c r="U79" s="120"/>
      <c r="V79" s="99"/>
      <c r="W79" s="99"/>
      <c r="X79" s="99"/>
      <c r="Y79" s="113"/>
      <c r="Z79" s="99"/>
      <c r="AA79" s="99"/>
      <c r="AB79" s="99"/>
      <c r="AC79" s="112"/>
      <c r="AD79" s="99"/>
      <c r="AE79" s="99"/>
      <c r="AF79" s="99"/>
      <c r="AG79" s="113"/>
      <c r="AH79" s="99"/>
      <c r="AI79" s="99"/>
      <c r="AJ79" s="99"/>
      <c r="AK79" s="112"/>
      <c r="AL79" s="99">
        <v>2</v>
      </c>
      <c r="AM79" s="99">
        <v>78</v>
      </c>
      <c r="AN79" s="99">
        <v>79</v>
      </c>
      <c r="AO79" s="113">
        <f>+AM79+AN79</f>
        <v>157</v>
      </c>
      <c r="AP79" s="99">
        <v>2</v>
      </c>
      <c r="AQ79" s="99">
        <v>78</v>
      </c>
      <c r="AR79" s="99">
        <v>76.5</v>
      </c>
      <c r="AS79" s="112">
        <f t="shared" si="28"/>
        <v>154.5</v>
      </c>
      <c r="AT79" s="99"/>
      <c r="AU79" s="99"/>
      <c r="AV79" s="99"/>
      <c r="AW79" s="116">
        <f t="shared" si="29"/>
        <v>0</v>
      </c>
      <c r="AX79" s="99"/>
      <c r="AY79" s="99"/>
      <c r="AZ79" s="99"/>
      <c r="BA79" s="113">
        <f t="shared" si="25"/>
        <v>0</v>
      </c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115">
        <f t="shared" si="26"/>
        <v>2</v>
      </c>
      <c r="CE79" s="107">
        <f t="shared" si="36"/>
        <v>156</v>
      </c>
      <c r="CF79" s="107">
        <f t="shared" si="37"/>
        <v>78</v>
      </c>
      <c r="CG79" s="107">
        <f t="shared" si="38"/>
        <v>155.5</v>
      </c>
      <c r="CH79" s="107">
        <f t="shared" si="39"/>
        <v>77.75</v>
      </c>
      <c r="CI79" s="107">
        <f t="shared" si="40"/>
        <v>311.5</v>
      </c>
      <c r="CJ79" s="107">
        <f t="shared" si="41"/>
        <v>155.75</v>
      </c>
    </row>
    <row r="80" spans="1:88" x14ac:dyDescent="0.25">
      <c r="A80" t="s">
        <v>22</v>
      </c>
      <c r="B80" s="3">
        <v>328</v>
      </c>
      <c r="C80" s="9" t="s">
        <v>261</v>
      </c>
      <c r="D80" s="22" t="s">
        <v>27</v>
      </c>
      <c r="E80" s="11" t="s">
        <v>34</v>
      </c>
      <c r="F80" s="41"/>
      <c r="G80" s="42"/>
      <c r="H80" s="42"/>
      <c r="I80" s="48">
        <f>+G80+H80</f>
        <v>0</v>
      </c>
      <c r="J80" s="47"/>
      <c r="K80" s="43"/>
      <c r="L80" s="43"/>
      <c r="M80" s="49">
        <f>+K80+L80</f>
        <v>0</v>
      </c>
      <c r="N80" s="47"/>
      <c r="O80" s="92"/>
      <c r="P80" s="92"/>
      <c r="Q80" s="91">
        <f t="shared" si="42"/>
        <v>0</v>
      </c>
      <c r="R80" s="47"/>
      <c r="S80" s="43"/>
      <c r="T80" s="43"/>
      <c r="U80" s="95">
        <f t="shared" si="43"/>
        <v>0</v>
      </c>
      <c r="V80" s="3">
        <v>4</v>
      </c>
      <c r="W80" s="3">
        <v>86</v>
      </c>
      <c r="X80" s="3">
        <v>82</v>
      </c>
      <c r="Y80" s="113">
        <f t="shared" si="24"/>
        <v>168</v>
      </c>
      <c r="Z80" s="3">
        <v>3</v>
      </c>
      <c r="AA80" s="3">
        <v>88</v>
      </c>
      <c r="AB80" s="3">
        <v>82.5</v>
      </c>
      <c r="AC80" s="112">
        <f t="shared" si="44"/>
        <v>170.5</v>
      </c>
      <c r="AG80" s="113">
        <f t="shared" si="35"/>
        <v>0</v>
      </c>
      <c r="AK80" s="112">
        <f t="shared" si="33"/>
        <v>0</v>
      </c>
      <c r="AO80" s="113">
        <f t="shared" si="34"/>
        <v>0</v>
      </c>
      <c r="AS80" s="112">
        <f t="shared" si="28"/>
        <v>0</v>
      </c>
      <c r="AW80" s="116">
        <f t="shared" si="29"/>
        <v>0</v>
      </c>
      <c r="BA80" s="113">
        <f t="shared" si="25"/>
        <v>0</v>
      </c>
      <c r="CD80" s="115">
        <f t="shared" si="26"/>
        <v>2</v>
      </c>
      <c r="CE80" s="107">
        <f t="shared" si="36"/>
        <v>174</v>
      </c>
      <c r="CF80" s="107">
        <f t="shared" si="37"/>
        <v>87</v>
      </c>
      <c r="CG80" s="107">
        <f t="shared" si="38"/>
        <v>164.5</v>
      </c>
      <c r="CH80" s="107">
        <f t="shared" si="39"/>
        <v>82.25</v>
      </c>
      <c r="CI80" s="107">
        <f t="shared" si="40"/>
        <v>338.5</v>
      </c>
      <c r="CJ80" s="107">
        <f t="shared" si="41"/>
        <v>169.25</v>
      </c>
    </row>
    <row r="81" spans="1:88" x14ac:dyDescent="0.25">
      <c r="A81" t="s">
        <v>22</v>
      </c>
      <c r="B81" s="3">
        <v>330</v>
      </c>
      <c r="C81" s="9" t="s">
        <v>253</v>
      </c>
      <c r="D81" s="22" t="s">
        <v>254</v>
      </c>
      <c r="E81" s="11" t="s">
        <v>33</v>
      </c>
      <c r="F81" s="41"/>
      <c r="G81" s="42"/>
      <c r="H81" s="42"/>
      <c r="I81" s="48"/>
      <c r="J81" s="47"/>
      <c r="K81" s="43"/>
      <c r="L81" s="43"/>
      <c r="M81" s="49"/>
      <c r="N81" s="47">
        <v>7</v>
      </c>
      <c r="O81" s="92">
        <v>79.5</v>
      </c>
      <c r="P81" s="92">
        <v>76</v>
      </c>
      <c r="Q81" s="91">
        <f t="shared" si="42"/>
        <v>155.5</v>
      </c>
      <c r="R81" s="47"/>
      <c r="S81" s="43"/>
      <c r="T81" s="43"/>
      <c r="U81" s="95">
        <f t="shared" si="43"/>
        <v>0</v>
      </c>
      <c r="Y81" s="113">
        <f t="shared" si="24"/>
        <v>0</v>
      </c>
      <c r="AC81" s="112">
        <f t="shared" si="44"/>
        <v>0</v>
      </c>
      <c r="AG81" s="113">
        <f t="shared" si="35"/>
        <v>0</v>
      </c>
      <c r="AK81" s="112">
        <f t="shared" si="33"/>
        <v>0</v>
      </c>
      <c r="AO81" s="113">
        <f t="shared" si="34"/>
        <v>0</v>
      </c>
      <c r="AS81" s="112">
        <f t="shared" si="28"/>
        <v>0</v>
      </c>
      <c r="AW81" s="116">
        <f t="shared" si="29"/>
        <v>0</v>
      </c>
      <c r="BA81" s="113">
        <f t="shared" si="25"/>
        <v>0</v>
      </c>
      <c r="CD81" s="115">
        <f t="shared" si="26"/>
        <v>1</v>
      </c>
      <c r="CE81" s="107">
        <f t="shared" si="36"/>
        <v>79.5</v>
      </c>
      <c r="CF81" s="107">
        <f t="shared" si="37"/>
        <v>79.5</v>
      </c>
      <c r="CG81" s="107">
        <f t="shared" si="38"/>
        <v>76</v>
      </c>
      <c r="CH81" s="107">
        <f t="shared" si="39"/>
        <v>76</v>
      </c>
      <c r="CI81" s="107">
        <f t="shared" si="40"/>
        <v>155.5</v>
      </c>
      <c r="CJ81" s="107">
        <f t="shared" si="41"/>
        <v>155.5</v>
      </c>
    </row>
    <row r="82" spans="1:88" s="97" customFormat="1" x14ac:dyDescent="0.25">
      <c r="A82" s="97" t="s">
        <v>23</v>
      </c>
      <c r="B82" s="99">
        <v>335</v>
      </c>
      <c r="C82" s="101" t="s">
        <v>293</v>
      </c>
      <c r="D82" s="103" t="s">
        <v>107</v>
      </c>
      <c r="E82" s="102" t="s">
        <v>33</v>
      </c>
      <c r="F82" s="104"/>
      <c r="G82" s="105"/>
      <c r="H82" s="105"/>
      <c r="I82" s="110"/>
      <c r="J82" s="109"/>
      <c r="K82" s="106"/>
      <c r="L82" s="106"/>
      <c r="M82" s="111"/>
      <c r="N82" s="109"/>
      <c r="O82" s="119"/>
      <c r="P82" s="119"/>
      <c r="Q82" s="118"/>
      <c r="R82" s="109"/>
      <c r="S82" s="106"/>
      <c r="T82" s="106"/>
      <c r="U82" s="120"/>
      <c r="V82" s="99"/>
      <c r="W82" s="99"/>
      <c r="X82" s="99"/>
      <c r="Y82" s="113"/>
      <c r="Z82" s="99"/>
      <c r="AA82" s="99"/>
      <c r="AB82" s="99"/>
      <c r="AC82" s="112"/>
      <c r="AD82" s="99">
        <v>3</v>
      </c>
      <c r="AE82" s="99">
        <v>83.5</v>
      </c>
      <c r="AF82" s="99">
        <v>83</v>
      </c>
      <c r="AG82" s="113">
        <f t="shared" si="35"/>
        <v>166.5</v>
      </c>
      <c r="AH82" s="99">
        <v>1</v>
      </c>
      <c r="AI82" s="99">
        <v>80.5</v>
      </c>
      <c r="AJ82" s="99">
        <v>83.5</v>
      </c>
      <c r="AK82" s="112">
        <f t="shared" si="33"/>
        <v>164</v>
      </c>
      <c r="AL82" s="99"/>
      <c r="AM82" s="99"/>
      <c r="AN82" s="99"/>
      <c r="AO82" s="113">
        <f t="shared" si="34"/>
        <v>0</v>
      </c>
      <c r="AP82" s="99"/>
      <c r="AQ82" s="99"/>
      <c r="AR82" s="99"/>
      <c r="AS82" s="112">
        <f t="shared" si="28"/>
        <v>0</v>
      </c>
      <c r="AT82" s="99"/>
      <c r="AU82" s="99"/>
      <c r="AV82" s="99"/>
      <c r="AW82" s="116">
        <f t="shared" si="29"/>
        <v>0</v>
      </c>
      <c r="AX82" s="99"/>
      <c r="AY82" s="99"/>
      <c r="AZ82" s="99"/>
      <c r="BA82" s="113">
        <f t="shared" si="25"/>
        <v>0</v>
      </c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115">
        <f t="shared" si="26"/>
        <v>2</v>
      </c>
      <c r="CE82" s="107">
        <f t="shared" si="36"/>
        <v>164</v>
      </c>
      <c r="CF82" s="107">
        <f t="shared" si="37"/>
        <v>82</v>
      </c>
      <c r="CG82" s="107">
        <f t="shared" si="38"/>
        <v>166.5</v>
      </c>
      <c r="CH82" s="107">
        <f t="shared" si="39"/>
        <v>83.25</v>
      </c>
      <c r="CI82" s="107">
        <f t="shared" si="40"/>
        <v>330.5</v>
      </c>
      <c r="CJ82" s="107">
        <f t="shared" si="41"/>
        <v>165.25</v>
      </c>
    </row>
    <row r="83" spans="1:88" s="97" customFormat="1" x14ac:dyDescent="0.25">
      <c r="A83" s="97" t="s">
        <v>22</v>
      </c>
      <c r="B83" s="99">
        <v>336</v>
      </c>
      <c r="C83" s="101" t="s">
        <v>133</v>
      </c>
      <c r="D83" s="103" t="s">
        <v>134</v>
      </c>
      <c r="E83" s="102" t="s">
        <v>34</v>
      </c>
      <c r="F83" s="104"/>
      <c r="G83" s="105"/>
      <c r="H83" s="105"/>
      <c r="I83" s="110"/>
      <c r="J83" s="109"/>
      <c r="K83" s="106"/>
      <c r="L83" s="106"/>
      <c r="M83" s="111"/>
      <c r="N83" s="109"/>
      <c r="O83" s="119"/>
      <c r="P83" s="119"/>
      <c r="Q83" s="118"/>
      <c r="R83" s="109"/>
      <c r="S83" s="106"/>
      <c r="T83" s="106"/>
      <c r="U83" s="120"/>
      <c r="V83" s="99">
        <v>6</v>
      </c>
      <c r="W83" s="99">
        <v>81</v>
      </c>
      <c r="X83" s="99">
        <v>80</v>
      </c>
      <c r="Y83" s="113">
        <f>+W83+X83</f>
        <v>161</v>
      </c>
      <c r="Z83" s="99">
        <v>4</v>
      </c>
      <c r="AA83" s="99">
        <v>83</v>
      </c>
      <c r="AB83" s="99">
        <v>82</v>
      </c>
      <c r="AC83" s="112">
        <f t="shared" si="44"/>
        <v>165</v>
      </c>
      <c r="AD83" s="99"/>
      <c r="AE83" s="99"/>
      <c r="AF83" s="99"/>
      <c r="AG83" s="113">
        <f t="shared" si="35"/>
        <v>0</v>
      </c>
      <c r="AH83" s="99"/>
      <c r="AI83" s="99"/>
      <c r="AJ83" s="99"/>
      <c r="AK83" s="112">
        <f t="shared" si="33"/>
        <v>0</v>
      </c>
      <c r="AL83" s="99">
        <v>7</v>
      </c>
      <c r="AM83" s="99">
        <v>81</v>
      </c>
      <c r="AN83" s="99">
        <v>77.5</v>
      </c>
      <c r="AO83" s="113">
        <f t="shared" si="34"/>
        <v>158.5</v>
      </c>
      <c r="AP83" s="99">
        <v>5</v>
      </c>
      <c r="AQ83" s="99">
        <v>75.5</v>
      </c>
      <c r="AR83" s="99">
        <v>79</v>
      </c>
      <c r="AS83" s="112">
        <f t="shared" si="28"/>
        <v>154.5</v>
      </c>
      <c r="AT83" s="99"/>
      <c r="AU83" s="99"/>
      <c r="AV83" s="99"/>
      <c r="AW83" s="116">
        <f t="shared" si="29"/>
        <v>0</v>
      </c>
      <c r="AX83" s="99"/>
      <c r="AY83" s="99"/>
      <c r="AZ83" s="99"/>
      <c r="BA83" s="113">
        <f t="shared" si="25"/>
        <v>0</v>
      </c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115">
        <f t="shared" si="26"/>
        <v>4</v>
      </c>
      <c r="CE83" s="107">
        <f t="shared" si="36"/>
        <v>320.5</v>
      </c>
      <c r="CF83" s="107">
        <f t="shared" si="37"/>
        <v>80.125</v>
      </c>
      <c r="CG83" s="107">
        <f t="shared" si="38"/>
        <v>318.5</v>
      </c>
      <c r="CH83" s="107">
        <f t="shared" si="39"/>
        <v>79.625</v>
      </c>
      <c r="CI83" s="107">
        <f t="shared" si="40"/>
        <v>639</v>
      </c>
      <c r="CJ83" s="107">
        <f t="shared" si="41"/>
        <v>159.75</v>
      </c>
    </row>
    <row r="84" spans="1:88" x14ac:dyDescent="0.25">
      <c r="A84" t="s">
        <v>22</v>
      </c>
      <c r="B84" s="3">
        <v>343</v>
      </c>
      <c r="C84" s="9" t="s">
        <v>176</v>
      </c>
      <c r="D84" s="2" t="s">
        <v>251</v>
      </c>
      <c r="E84" s="11" t="s">
        <v>34</v>
      </c>
      <c r="F84" s="41"/>
      <c r="G84" s="42"/>
      <c r="H84" s="42"/>
      <c r="I84" s="48"/>
      <c r="J84" s="47"/>
      <c r="K84" s="43"/>
      <c r="L84" s="43"/>
      <c r="M84" s="49"/>
      <c r="N84" s="47">
        <v>4</v>
      </c>
      <c r="O84" s="92">
        <v>85.5</v>
      </c>
      <c r="P84" s="92">
        <v>88</v>
      </c>
      <c r="Q84" s="91">
        <f t="shared" si="42"/>
        <v>173.5</v>
      </c>
      <c r="R84" s="47">
        <v>6</v>
      </c>
      <c r="S84" s="43">
        <v>43</v>
      </c>
      <c r="T84" s="43">
        <v>45</v>
      </c>
      <c r="U84" s="95">
        <f t="shared" si="43"/>
        <v>88</v>
      </c>
      <c r="Y84" s="113">
        <f t="shared" si="24"/>
        <v>0</v>
      </c>
      <c r="AC84" s="112">
        <f t="shared" si="44"/>
        <v>0</v>
      </c>
      <c r="AG84" s="113">
        <f t="shared" si="35"/>
        <v>0</v>
      </c>
      <c r="AK84" s="112">
        <f t="shared" si="33"/>
        <v>0</v>
      </c>
      <c r="AO84" s="113">
        <f t="shared" si="34"/>
        <v>0</v>
      </c>
      <c r="AS84" s="112">
        <f t="shared" si="28"/>
        <v>0</v>
      </c>
      <c r="AW84" s="116">
        <f t="shared" si="29"/>
        <v>0</v>
      </c>
      <c r="BA84" s="113">
        <f t="shared" si="25"/>
        <v>0</v>
      </c>
      <c r="CD84" s="115">
        <f t="shared" si="26"/>
        <v>2</v>
      </c>
      <c r="CE84" s="107">
        <f t="shared" si="36"/>
        <v>128.5</v>
      </c>
      <c r="CF84" s="107">
        <f t="shared" si="37"/>
        <v>64.25</v>
      </c>
      <c r="CG84" s="107">
        <f t="shared" si="38"/>
        <v>133</v>
      </c>
      <c r="CH84" s="107">
        <f t="shared" si="39"/>
        <v>66.5</v>
      </c>
      <c r="CI84" s="107">
        <f t="shared" si="40"/>
        <v>261.5</v>
      </c>
      <c r="CJ84" s="107">
        <f t="shared" si="41"/>
        <v>130.75</v>
      </c>
    </row>
    <row r="85" spans="1:88" s="97" customFormat="1" x14ac:dyDescent="0.25">
      <c r="A85" s="97" t="s">
        <v>22</v>
      </c>
      <c r="B85" s="99">
        <v>343</v>
      </c>
      <c r="C85" s="101" t="s">
        <v>176</v>
      </c>
      <c r="D85" s="98" t="s">
        <v>276</v>
      </c>
      <c r="E85" s="102" t="s">
        <v>34</v>
      </c>
      <c r="F85" s="104"/>
      <c r="G85" s="105"/>
      <c r="H85" s="105"/>
      <c r="I85" s="110"/>
      <c r="J85" s="109"/>
      <c r="K85" s="106"/>
      <c r="L85" s="106"/>
      <c r="M85" s="111"/>
      <c r="N85" s="109"/>
      <c r="O85" s="119"/>
      <c r="P85" s="119"/>
      <c r="Q85" s="118"/>
      <c r="R85" s="109"/>
      <c r="S85" s="106"/>
      <c r="T85" s="106"/>
      <c r="U85" s="120"/>
      <c r="V85" s="99">
        <v>8</v>
      </c>
      <c r="W85" s="99">
        <v>77</v>
      </c>
      <c r="X85" s="99">
        <v>78</v>
      </c>
      <c r="Y85" s="113">
        <f>+W85+X85</f>
        <v>155</v>
      </c>
      <c r="Z85" s="99">
        <v>8</v>
      </c>
      <c r="AA85" s="99">
        <v>75</v>
      </c>
      <c r="AB85" s="99">
        <v>74</v>
      </c>
      <c r="AC85" s="112">
        <f t="shared" si="44"/>
        <v>149</v>
      </c>
      <c r="AD85" s="99"/>
      <c r="AE85" s="99"/>
      <c r="AF85" s="99"/>
      <c r="AG85" s="113">
        <f t="shared" si="35"/>
        <v>0</v>
      </c>
      <c r="AH85" s="99"/>
      <c r="AI85" s="99"/>
      <c r="AJ85" s="99"/>
      <c r="AK85" s="112">
        <f t="shared" si="33"/>
        <v>0</v>
      </c>
      <c r="AL85" s="99"/>
      <c r="AM85" s="99"/>
      <c r="AN85" s="99"/>
      <c r="AO85" s="113">
        <f t="shared" si="34"/>
        <v>0</v>
      </c>
      <c r="AP85" s="99"/>
      <c r="AQ85" s="99"/>
      <c r="AR85" s="99"/>
      <c r="AS85" s="112">
        <f t="shared" si="28"/>
        <v>0</v>
      </c>
      <c r="AT85" s="99"/>
      <c r="AU85" s="99"/>
      <c r="AV85" s="99"/>
      <c r="AW85" s="116">
        <f t="shared" si="29"/>
        <v>0</v>
      </c>
      <c r="AX85" s="99"/>
      <c r="AY85" s="99"/>
      <c r="AZ85" s="99"/>
      <c r="BA85" s="113">
        <f t="shared" si="25"/>
        <v>0</v>
      </c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115">
        <f t="shared" si="26"/>
        <v>2</v>
      </c>
      <c r="CE85" s="107">
        <f t="shared" si="36"/>
        <v>152</v>
      </c>
      <c r="CF85" s="107">
        <f t="shared" si="37"/>
        <v>76</v>
      </c>
      <c r="CG85" s="107">
        <f t="shared" si="38"/>
        <v>152</v>
      </c>
      <c r="CH85" s="107">
        <f t="shared" si="39"/>
        <v>76</v>
      </c>
      <c r="CI85" s="107">
        <f t="shared" si="40"/>
        <v>304</v>
      </c>
      <c r="CJ85" s="107">
        <f t="shared" si="41"/>
        <v>152</v>
      </c>
    </row>
    <row r="86" spans="1:88" x14ac:dyDescent="0.25">
      <c r="A86" t="s">
        <v>22</v>
      </c>
      <c r="B86" s="3">
        <v>344</v>
      </c>
      <c r="C86" s="9" t="s">
        <v>168</v>
      </c>
      <c r="D86" s="2" t="s">
        <v>234</v>
      </c>
      <c r="E86" s="11" t="s">
        <v>34</v>
      </c>
      <c r="F86" s="127">
        <v>1</v>
      </c>
      <c r="G86" s="42">
        <v>92.5</v>
      </c>
      <c r="H86" s="42">
        <v>96.5</v>
      </c>
      <c r="I86" s="48">
        <f>+G86+H86</f>
        <v>189</v>
      </c>
      <c r="J86" s="123">
        <v>1</v>
      </c>
      <c r="K86" s="43">
        <v>94</v>
      </c>
      <c r="L86" s="43">
        <v>97</v>
      </c>
      <c r="M86" s="49">
        <f>+K86+L86</f>
        <v>191</v>
      </c>
      <c r="N86" s="123">
        <v>1</v>
      </c>
      <c r="O86" s="92">
        <v>93.5</v>
      </c>
      <c r="P86" s="92">
        <v>94.5</v>
      </c>
      <c r="Q86" s="91">
        <f>+O86+P86</f>
        <v>188</v>
      </c>
      <c r="R86" s="47">
        <v>2</v>
      </c>
      <c r="S86" s="43">
        <v>88.5</v>
      </c>
      <c r="T86" s="43">
        <v>90.5</v>
      </c>
      <c r="U86" s="95">
        <f>+S86+T86</f>
        <v>179</v>
      </c>
      <c r="Y86" s="113">
        <f t="shared" si="24"/>
        <v>0</v>
      </c>
      <c r="AC86" s="112">
        <f t="shared" si="44"/>
        <v>0</v>
      </c>
      <c r="AG86" s="113">
        <f t="shared" si="35"/>
        <v>0</v>
      </c>
      <c r="AK86" s="112">
        <f t="shared" si="33"/>
        <v>0</v>
      </c>
      <c r="AL86" s="124">
        <v>1</v>
      </c>
      <c r="AM86" s="3">
        <v>88.5</v>
      </c>
      <c r="AN86" s="3">
        <v>87</v>
      </c>
      <c r="AO86" s="113">
        <f t="shared" si="34"/>
        <v>175.5</v>
      </c>
      <c r="AP86" s="124">
        <v>1</v>
      </c>
      <c r="AQ86" s="3">
        <v>82</v>
      </c>
      <c r="AR86" s="3">
        <v>91</v>
      </c>
      <c r="AS86" s="112">
        <f t="shared" si="28"/>
        <v>173</v>
      </c>
      <c r="AT86" s="124">
        <v>1</v>
      </c>
      <c r="AU86" s="3">
        <v>87</v>
      </c>
      <c r="AV86" s="3">
        <v>84.5</v>
      </c>
      <c r="AW86" s="116">
        <f t="shared" si="29"/>
        <v>171.5</v>
      </c>
      <c r="AX86" s="124">
        <v>1</v>
      </c>
      <c r="AY86" s="3">
        <v>93</v>
      </c>
      <c r="AZ86" s="3">
        <v>92</v>
      </c>
      <c r="BA86" s="113">
        <f t="shared" si="25"/>
        <v>185</v>
      </c>
      <c r="CD86" s="115">
        <f t="shared" si="26"/>
        <v>8</v>
      </c>
      <c r="CE86" s="107">
        <f t="shared" si="36"/>
        <v>719</v>
      </c>
      <c r="CF86" s="107">
        <f t="shared" si="37"/>
        <v>89.875</v>
      </c>
      <c r="CG86" s="107">
        <f t="shared" si="38"/>
        <v>733</v>
      </c>
      <c r="CH86" s="107">
        <f t="shared" si="39"/>
        <v>91.625</v>
      </c>
      <c r="CI86" s="107">
        <f t="shared" si="40"/>
        <v>1452</v>
      </c>
      <c r="CJ86" s="107">
        <f t="shared" si="41"/>
        <v>181.5</v>
      </c>
    </row>
    <row r="87" spans="1:88" s="97" customFormat="1" x14ac:dyDescent="0.25">
      <c r="A87" s="97" t="s">
        <v>23</v>
      </c>
      <c r="B87" s="99">
        <v>346</v>
      </c>
      <c r="C87" s="101" t="s">
        <v>294</v>
      </c>
      <c r="D87" s="98" t="s">
        <v>295</v>
      </c>
      <c r="E87" s="102" t="s">
        <v>33</v>
      </c>
      <c r="F87" s="104"/>
      <c r="G87" s="105"/>
      <c r="H87" s="105"/>
      <c r="I87" s="110"/>
      <c r="J87" s="109"/>
      <c r="K87" s="106"/>
      <c r="L87" s="106"/>
      <c r="M87" s="111"/>
      <c r="N87" s="109"/>
      <c r="O87" s="119"/>
      <c r="P87" s="119"/>
      <c r="Q87" s="118"/>
      <c r="R87" s="109"/>
      <c r="S87" s="106"/>
      <c r="T87" s="106"/>
      <c r="U87" s="120"/>
      <c r="V87" s="99"/>
      <c r="W87" s="99"/>
      <c r="X87" s="99"/>
      <c r="Y87" s="113"/>
      <c r="Z87" s="99"/>
      <c r="AA87" s="99"/>
      <c r="AB87" s="99"/>
      <c r="AC87" s="112"/>
      <c r="AD87" s="99">
        <v>4</v>
      </c>
      <c r="AE87" s="99">
        <v>83</v>
      </c>
      <c r="AF87" s="99">
        <v>83.5</v>
      </c>
      <c r="AG87" s="113">
        <f>+AE87+AF87</f>
        <v>166.5</v>
      </c>
      <c r="AH87" s="99"/>
      <c r="AI87" s="99"/>
      <c r="AJ87" s="99"/>
      <c r="AK87" s="112">
        <f>+AI87+AJ87</f>
        <v>0</v>
      </c>
      <c r="AL87" s="99"/>
      <c r="AM87" s="99"/>
      <c r="AN87" s="99"/>
      <c r="AO87" s="113">
        <f>+AM87+AN87</f>
        <v>0</v>
      </c>
      <c r="AP87" s="99"/>
      <c r="AQ87" s="99"/>
      <c r="AR87" s="99"/>
      <c r="AS87" s="112">
        <f>+AQ87+AR87</f>
        <v>0</v>
      </c>
      <c r="AT87" s="99"/>
      <c r="AU87" s="99"/>
      <c r="AV87" s="99"/>
      <c r="AW87" s="116">
        <f t="shared" si="29"/>
        <v>0</v>
      </c>
      <c r="AX87" s="99"/>
      <c r="AY87" s="99"/>
      <c r="AZ87" s="99"/>
      <c r="BA87" s="113">
        <f t="shared" si="25"/>
        <v>0</v>
      </c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115">
        <f t="shared" si="26"/>
        <v>1</v>
      </c>
      <c r="CE87" s="107">
        <f t="shared" si="36"/>
        <v>83</v>
      </c>
      <c r="CF87" s="107">
        <f t="shared" si="37"/>
        <v>83</v>
      </c>
      <c r="CG87" s="107">
        <f t="shared" si="38"/>
        <v>83.5</v>
      </c>
      <c r="CH87" s="107">
        <f t="shared" si="39"/>
        <v>83.5</v>
      </c>
      <c r="CI87" s="107">
        <f t="shared" si="40"/>
        <v>166.5</v>
      </c>
      <c r="CJ87" s="107">
        <f t="shared" si="41"/>
        <v>166.5</v>
      </c>
    </row>
    <row r="88" spans="1:88" x14ac:dyDescent="0.25">
      <c r="A88" t="s">
        <v>22</v>
      </c>
      <c r="B88" s="3">
        <v>348</v>
      </c>
      <c r="C88" s="9" t="s">
        <v>112</v>
      </c>
      <c r="D88" s="2" t="s">
        <v>113</v>
      </c>
      <c r="E88" s="11" t="s">
        <v>33</v>
      </c>
      <c r="F88" s="41">
        <v>4</v>
      </c>
      <c r="G88" s="42">
        <v>87</v>
      </c>
      <c r="H88" s="42">
        <v>93</v>
      </c>
      <c r="I88" s="48">
        <f>+G88+H88</f>
        <v>180</v>
      </c>
      <c r="J88" s="47">
        <v>5</v>
      </c>
      <c r="K88" s="43">
        <v>88.5</v>
      </c>
      <c r="L88" s="43">
        <v>90</v>
      </c>
      <c r="M88" s="49">
        <f>+K88+L88</f>
        <v>178.5</v>
      </c>
      <c r="N88" s="47">
        <v>1</v>
      </c>
      <c r="O88" s="92">
        <v>88.5</v>
      </c>
      <c r="P88" s="92">
        <v>88</v>
      </c>
      <c r="Q88" s="91">
        <f>+O88+P88</f>
        <v>176.5</v>
      </c>
      <c r="R88" s="47">
        <v>2</v>
      </c>
      <c r="S88" s="43">
        <v>90.5</v>
      </c>
      <c r="T88" s="43">
        <v>88</v>
      </c>
      <c r="U88" s="95">
        <f>+S88+T88</f>
        <v>178.5</v>
      </c>
      <c r="V88" s="3">
        <v>2</v>
      </c>
      <c r="W88" s="3">
        <v>85</v>
      </c>
      <c r="X88" s="3">
        <v>86</v>
      </c>
      <c r="Y88" s="113">
        <f t="shared" si="24"/>
        <v>171</v>
      </c>
      <c r="Z88" s="3">
        <v>8</v>
      </c>
      <c r="AA88" s="3">
        <v>81</v>
      </c>
      <c r="AB88" s="3">
        <v>79</v>
      </c>
      <c r="AC88" s="112">
        <f t="shared" si="44"/>
        <v>160</v>
      </c>
      <c r="AG88" s="113">
        <f t="shared" si="35"/>
        <v>0</v>
      </c>
      <c r="AK88" s="112">
        <f t="shared" si="33"/>
        <v>0</v>
      </c>
      <c r="AO88" s="113">
        <f t="shared" si="34"/>
        <v>0</v>
      </c>
      <c r="AS88" s="112">
        <f t="shared" si="28"/>
        <v>0</v>
      </c>
      <c r="AT88" s="3">
        <v>3</v>
      </c>
      <c r="AU88" s="3">
        <v>85</v>
      </c>
      <c r="AV88" s="3">
        <v>85</v>
      </c>
      <c r="AW88" s="116">
        <f t="shared" si="29"/>
        <v>170</v>
      </c>
      <c r="AX88" s="3">
        <v>4</v>
      </c>
      <c r="AY88" s="3">
        <v>86.5</v>
      </c>
      <c r="AZ88" s="3">
        <v>86</v>
      </c>
      <c r="BA88" s="113">
        <f t="shared" si="25"/>
        <v>172.5</v>
      </c>
      <c r="CD88" s="115">
        <f t="shared" si="26"/>
        <v>8</v>
      </c>
      <c r="CE88" s="107">
        <f t="shared" si="36"/>
        <v>692</v>
      </c>
      <c r="CF88" s="107">
        <f t="shared" si="37"/>
        <v>86.5</v>
      </c>
      <c r="CG88" s="107">
        <f t="shared" si="38"/>
        <v>695</v>
      </c>
      <c r="CH88" s="107">
        <f t="shared" si="39"/>
        <v>86.875</v>
      </c>
      <c r="CI88" s="107">
        <f t="shared" si="40"/>
        <v>1387</v>
      </c>
      <c r="CJ88" s="107">
        <f t="shared" si="41"/>
        <v>173.375</v>
      </c>
    </row>
    <row r="89" spans="1:88" s="97" customFormat="1" x14ac:dyDescent="0.25">
      <c r="A89" s="97" t="s">
        <v>22</v>
      </c>
      <c r="B89" s="99">
        <v>350</v>
      </c>
      <c r="C89" s="101" t="s">
        <v>274</v>
      </c>
      <c r="D89" s="98" t="s">
        <v>275</v>
      </c>
      <c r="E89" s="102" t="s">
        <v>33</v>
      </c>
      <c r="F89" s="104"/>
      <c r="G89" s="105"/>
      <c r="H89" s="105"/>
      <c r="I89" s="110"/>
      <c r="J89" s="109"/>
      <c r="K89" s="106"/>
      <c r="L89" s="106"/>
      <c r="M89" s="111"/>
      <c r="N89" s="109"/>
      <c r="O89" s="119"/>
      <c r="P89" s="119"/>
      <c r="Q89" s="118"/>
      <c r="R89" s="109"/>
      <c r="S89" s="106"/>
      <c r="T89" s="106"/>
      <c r="U89" s="120"/>
      <c r="V89" s="99">
        <v>7</v>
      </c>
      <c r="W89" s="99">
        <v>79</v>
      </c>
      <c r="X89" s="99">
        <v>81.5</v>
      </c>
      <c r="Y89" s="113">
        <f>+W89+X89</f>
        <v>160.5</v>
      </c>
      <c r="Z89" s="99">
        <v>4</v>
      </c>
      <c r="AA89" s="99">
        <v>86</v>
      </c>
      <c r="AB89" s="99">
        <v>83</v>
      </c>
      <c r="AC89" s="112">
        <f t="shared" si="44"/>
        <v>169</v>
      </c>
      <c r="AD89" s="99"/>
      <c r="AE89" s="99"/>
      <c r="AF89" s="99"/>
      <c r="AG89" s="113">
        <f t="shared" si="35"/>
        <v>0</v>
      </c>
      <c r="AH89" s="99"/>
      <c r="AI89" s="99"/>
      <c r="AJ89" s="99"/>
      <c r="AK89" s="112">
        <f t="shared" si="33"/>
        <v>0</v>
      </c>
      <c r="AL89" s="99">
        <v>6</v>
      </c>
      <c r="AM89" s="99">
        <v>83</v>
      </c>
      <c r="AN89" s="99">
        <v>81</v>
      </c>
      <c r="AO89" s="113">
        <f t="shared" si="34"/>
        <v>164</v>
      </c>
      <c r="AP89" s="99"/>
      <c r="AQ89" s="99"/>
      <c r="AR89" s="99"/>
      <c r="AS89" s="112">
        <f t="shared" si="28"/>
        <v>0</v>
      </c>
      <c r="AT89" s="99"/>
      <c r="AU89" s="99"/>
      <c r="AV89" s="99"/>
      <c r="AW89" s="116">
        <f t="shared" si="29"/>
        <v>0</v>
      </c>
      <c r="AX89" s="99"/>
      <c r="AY89" s="99"/>
      <c r="AZ89" s="99"/>
      <c r="BA89" s="113">
        <f t="shared" si="25"/>
        <v>0</v>
      </c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115">
        <f t="shared" si="26"/>
        <v>3</v>
      </c>
      <c r="CE89" s="107">
        <f t="shared" si="36"/>
        <v>248</v>
      </c>
      <c r="CF89" s="107">
        <f t="shared" si="37"/>
        <v>82.666666666666671</v>
      </c>
      <c r="CG89" s="107">
        <f t="shared" si="38"/>
        <v>245.5</v>
      </c>
      <c r="CH89" s="107">
        <f t="shared" si="39"/>
        <v>81.833333333333329</v>
      </c>
      <c r="CI89" s="107">
        <f t="shared" si="40"/>
        <v>493.5</v>
      </c>
      <c r="CJ89" s="107">
        <f t="shared" si="41"/>
        <v>164.5</v>
      </c>
    </row>
    <row r="90" spans="1:88" x14ac:dyDescent="0.25">
      <c r="A90" t="s">
        <v>22</v>
      </c>
      <c r="B90" s="3">
        <v>352</v>
      </c>
      <c r="C90" s="9" t="s">
        <v>108</v>
      </c>
      <c r="D90" s="22" t="s">
        <v>109</v>
      </c>
      <c r="E90" s="11" t="s">
        <v>33</v>
      </c>
      <c r="F90" s="41"/>
      <c r="G90" s="42"/>
      <c r="H90" s="42"/>
      <c r="I90" s="48">
        <f>+G90+H90</f>
        <v>0</v>
      </c>
      <c r="J90" s="47"/>
      <c r="K90" s="43"/>
      <c r="L90" s="43"/>
      <c r="M90" s="49">
        <f>+K90+L90</f>
        <v>0</v>
      </c>
      <c r="N90" s="47"/>
      <c r="O90" s="92"/>
      <c r="P90" s="92"/>
      <c r="Q90" s="91">
        <f>+O90+P90</f>
        <v>0</v>
      </c>
      <c r="R90" s="47"/>
      <c r="S90" s="43"/>
      <c r="T90" s="43"/>
      <c r="U90" s="95">
        <f>+S90+T90</f>
        <v>0</v>
      </c>
      <c r="V90" s="3">
        <v>10</v>
      </c>
      <c r="W90" s="3">
        <v>78</v>
      </c>
      <c r="X90" s="3">
        <v>78</v>
      </c>
      <c r="Y90" s="113">
        <f t="shared" ref="Y90:Y140" si="45">+W90+X90</f>
        <v>156</v>
      </c>
      <c r="Z90" s="3">
        <v>3</v>
      </c>
      <c r="AA90" s="3">
        <v>87</v>
      </c>
      <c r="AB90" s="3">
        <v>81</v>
      </c>
      <c r="AC90" s="112">
        <f t="shared" si="44"/>
        <v>168</v>
      </c>
      <c r="AG90" s="113">
        <f t="shared" si="35"/>
        <v>0</v>
      </c>
      <c r="AK90" s="112">
        <f t="shared" si="33"/>
        <v>0</v>
      </c>
      <c r="AO90" s="113">
        <f t="shared" si="34"/>
        <v>0</v>
      </c>
      <c r="AS90" s="112">
        <f t="shared" si="28"/>
        <v>0</v>
      </c>
      <c r="AW90" s="116">
        <f t="shared" si="29"/>
        <v>0</v>
      </c>
      <c r="BA90" s="113">
        <f t="shared" si="25"/>
        <v>0</v>
      </c>
      <c r="CD90" s="115">
        <f t="shared" si="26"/>
        <v>2</v>
      </c>
      <c r="CE90" s="107">
        <f t="shared" si="36"/>
        <v>165</v>
      </c>
      <c r="CF90" s="107">
        <f t="shared" si="37"/>
        <v>82.5</v>
      </c>
      <c r="CG90" s="107">
        <f t="shared" si="38"/>
        <v>159</v>
      </c>
      <c r="CH90" s="107">
        <f t="shared" si="39"/>
        <v>79.5</v>
      </c>
      <c r="CI90" s="107">
        <f t="shared" si="40"/>
        <v>324</v>
      </c>
      <c r="CJ90" s="107">
        <f t="shared" si="41"/>
        <v>162</v>
      </c>
    </row>
    <row r="91" spans="1:88" x14ac:dyDescent="0.25">
      <c r="A91" t="s">
        <v>22</v>
      </c>
      <c r="B91" s="3">
        <v>352</v>
      </c>
      <c r="C91" s="9" t="s">
        <v>108</v>
      </c>
      <c r="D91" s="22" t="s">
        <v>9</v>
      </c>
      <c r="E91" s="11" t="s">
        <v>33</v>
      </c>
      <c r="F91" s="41">
        <v>6</v>
      </c>
      <c r="G91" s="42">
        <v>86</v>
      </c>
      <c r="H91" s="42">
        <v>87</v>
      </c>
      <c r="I91" s="48">
        <f>+G91+H91</f>
        <v>173</v>
      </c>
      <c r="J91" s="47">
        <v>2</v>
      </c>
      <c r="K91" s="43">
        <v>93.5</v>
      </c>
      <c r="L91" s="43">
        <v>94</v>
      </c>
      <c r="M91" s="49">
        <f>+K91+L91</f>
        <v>187.5</v>
      </c>
      <c r="N91" s="47"/>
      <c r="O91" s="92"/>
      <c r="P91" s="92"/>
      <c r="Q91" s="91">
        <f>+O91+P91</f>
        <v>0</v>
      </c>
      <c r="R91" s="47"/>
      <c r="S91" s="43"/>
      <c r="T91" s="43"/>
      <c r="U91" s="95">
        <f>+S91+T91</f>
        <v>0</v>
      </c>
      <c r="Y91" s="113">
        <f t="shared" si="45"/>
        <v>0</v>
      </c>
      <c r="AC91" s="112">
        <f t="shared" si="44"/>
        <v>0</v>
      </c>
      <c r="AG91" s="113">
        <f t="shared" si="35"/>
        <v>0</v>
      </c>
      <c r="AK91" s="112">
        <f t="shared" si="33"/>
        <v>0</v>
      </c>
      <c r="AO91" s="113">
        <f t="shared" si="34"/>
        <v>0</v>
      </c>
      <c r="AS91" s="112">
        <f t="shared" si="28"/>
        <v>0</v>
      </c>
      <c r="AT91" s="3">
        <v>8</v>
      </c>
      <c r="AU91" s="3">
        <v>84</v>
      </c>
      <c r="AV91" s="3">
        <v>78</v>
      </c>
      <c r="AW91" s="116">
        <f t="shared" si="29"/>
        <v>162</v>
      </c>
      <c r="AX91" s="3">
        <v>6</v>
      </c>
      <c r="AY91" s="3">
        <v>84.5</v>
      </c>
      <c r="AZ91" s="3">
        <v>86</v>
      </c>
      <c r="BA91" s="113">
        <f t="shared" si="25"/>
        <v>170.5</v>
      </c>
      <c r="CD91" s="115">
        <f t="shared" si="26"/>
        <v>4</v>
      </c>
      <c r="CE91" s="107">
        <f t="shared" si="36"/>
        <v>348</v>
      </c>
      <c r="CF91" s="107">
        <f t="shared" si="37"/>
        <v>87</v>
      </c>
      <c r="CG91" s="107">
        <f t="shared" si="38"/>
        <v>345</v>
      </c>
      <c r="CH91" s="107">
        <f t="shared" si="39"/>
        <v>86.25</v>
      </c>
      <c r="CI91" s="107">
        <f t="shared" si="40"/>
        <v>693</v>
      </c>
      <c r="CJ91" s="107">
        <f t="shared" si="41"/>
        <v>173.25</v>
      </c>
    </row>
    <row r="92" spans="1:88" x14ac:dyDescent="0.25">
      <c r="A92" t="s">
        <v>22</v>
      </c>
      <c r="B92" s="3">
        <v>354</v>
      </c>
      <c r="C92" s="9" t="s">
        <v>158</v>
      </c>
      <c r="D92" s="22" t="s">
        <v>159</v>
      </c>
      <c r="E92" s="11" t="s">
        <v>34</v>
      </c>
      <c r="F92" s="41"/>
      <c r="G92" s="42"/>
      <c r="H92" s="42"/>
      <c r="I92" s="48">
        <f>+G92+H92</f>
        <v>0</v>
      </c>
      <c r="J92" s="47"/>
      <c r="K92" s="43"/>
      <c r="L92" s="43"/>
      <c r="M92" s="49">
        <f>+K92+L92</f>
        <v>0</v>
      </c>
      <c r="N92" s="47">
        <v>6</v>
      </c>
      <c r="O92" s="92">
        <v>78</v>
      </c>
      <c r="P92" s="92">
        <v>78.5</v>
      </c>
      <c r="Q92" s="91">
        <f>+O92+P92</f>
        <v>156.5</v>
      </c>
      <c r="R92" s="47">
        <v>5</v>
      </c>
      <c r="S92" s="43">
        <v>74</v>
      </c>
      <c r="T92" s="43">
        <v>75</v>
      </c>
      <c r="U92" s="95">
        <f>+S92+T92</f>
        <v>149</v>
      </c>
      <c r="V92" s="3">
        <v>9</v>
      </c>
      <c r="W92" s="3">
        <v>75</v>
      </c>
      <c r="X92" s="3">
        <v>76</v>
      </c>
      <c r="Y92" s="113">
        <f t="shared" si="45"/>
        <v>151</v>
      </c>
      <c r="Z92" s="3">
        <v>6</v>
      </c>
      <c r="AA92" s="3">
        <v>82</v>
      </c>
      <c r="AB92" s="3">
        <v>82</v>
      </c>
      <c r="AC92" s="112">
        <f t="shared" si="44"/>
        <v>164</v>
      </c>
      <c r="AG92" s="113">
        <f t="shared" si="35"/>
        <v>0</v>
      </c>
      <c r="AK92" s="112">
        <f t="shared" si="33"/>
        <v>0</v>
      </c>
      <c r="AO92" s="113">
        <f t="shared" si="34"/>
        <v>0</v>
      </c>
      <c r="AS92" s="112">
        <f t="shared" si="28"/>
        <v>0</v>
      </c>
      <c r="AW92" s="116">
        <f t="shared" si="29"/>
        <v>0</v>
      </c>
      <c r="BA92" s="113">
        <f t="shared" si="25"/>
        <v>0</v>
      </c>
      <c r="CD92" s="115">
        <f t="shared" si="26"/>
        <v>4</v>
      </c>
      <c r="CE92" s="107">
        <f t="shared" si="36"/>
        <v>309</v>
      </c>
      <c r="CF92" s="107">
        <f t="shared" si="37"/>
        <v>77.25</v>
      </c>
      <c r="CG92" s="107">
        <f t="shared" si="38"/>
        <v>311.5</v>
      </c>
      <c r="CH92" s="107">
        <f t="shared" si="39"/>
        <v>77.875</v>
      </c>
      <c r="CI92" s="107">
        <f t="shared" si="40"/>
        <v>620.5</v>
      </c>
      <c r="CJ92" s="107">
        <f t="shared" si="41"/>
        <v>155.125</v>
      </c>
    </row>
    <row r="93" spans="1:88" x14ac:dyDescent="0.25">
      <c r="A93" t="s">
        <v>22</v>
      </c>
      <c r="B93" s="3">
        <v>360</v>
      </c>
      <c r="C93" s="9" t="s">
        <v>61</v>
      </c>
      <c r="D93" s="22" t="s">
        <v>161</v>
      </c>
      <c r="E93" s="11" t="s">
        <v>34</v>
      </c>
      <c r="F93" s="41">
        <v>1</v>
      </c>
      <c r="G93" s="42">
        <v>93</v>
      </c>
      <c r="H93" s="42">
        <v>96</v>
      </c>
      <c r="I93" s="48">
        <f>+G93+H93</f>
        <v>189</v>
      </c>
      <c r="J93" s="47">
        <v>4</v>
      </c>
      <c r="K93" s="43">
        <v>90.5</v>
      </c>
      <c r="L93" s="43">
        <v>92</v>
      </c>
      <c r="M93" s="49">
        <f>+K93+L93</f>
        <v>182.5</v>
      </c>
      <c r="N93" s="47">
        <v>3</v>
      </c>
      <c r="O93" s="92">
        <v>86.5</v>
      </c>
      <c r="P93" s="92">
        <v>85</v>
      </c>
      <c r="Q93" s="91">
        <f>+O93+P93</f>
        <v>171.5</v>
      </c>
      <c r="R93" s="47">
        <v>1</v>
      </c>
      <c r="S93" s="43">
        <v>92</v>
      </c>
      <c r="T93" s="43">
        <v>90.5</v>
      </c>
      <c r="U93" s="95">
        <f>+S93+T93</f>
        <v>182.5</v>
      </c>
      <c r="V93" s="3">
        <v>3</v>
      </c>
      <c r="W93" s="3">
        <v>84</v>
      </c>
      <c r="X93" s="3">
        <v>84</v>
      </c>
      <c r="Y93" s="113">
        <f t="shared" si="45"/>
        <v>168</v>
      </c>
      <c r="Z93" s="3">
        <v>1</v>
      </c>
      <c r="AA93" s="3">
        <v>84.5</v>
      </c>
      <c r="AB93" s="3">
        <v>89</v>
      </c>
      <c r="AC93" s="112">
        <f t="shared" si="44"/>
        <v>173.5</v>
      </c>
      <c r="AG93" s="113">
        <f t="shared" si="35"/>
        <v>0</v>
      </c>
      <c r="AK93" s="112">
        <f t="shared" si="33"/>
        <v>0</v>
      </c>
      <c r="AL93" s="3">
        <v>5</v>
      </c>
      <c r="AM93" s="3">
        <v>86</v>
      </c>
      <c r="AN93" s="3">
        <v>82</v>
      </c>
      <c r="AO93" s="113">
        <f t="shared" si="34"/>
        <v>168</v>
      </c>
      <c r="AP93" s="3">
        <v>4</v>
      </c>
      <c r="AQ93" s="3">
        <v>79</v>
      </c>
      <c r="AR93" s="3">
        <v>82.5</v>
      </c>
      <c r="AS93" s="112">
        <f t="shared" si="28"/>
        <v>161.5</v>
      </c>
      <c r="AW93" s="116">
        <f t="shared" si="29"/>
        <v>0</v>
      </c>
      <c r="BA93" s="113">
        <f t="shared" si="25"/>
        <v>0</v>
      </c>
      <c r="CD93" s="115">
        <f t="shared" si="26"/>
        <v>8</v>
      </c>
      <c r="CE93" s="107">
        <f t="shared" si="36"/>
        <v>695.5</v>
      </c>
      <c r="CF93" s="107">
        <f t="shared" si="37"/>
        <v>86.9375</v>
      </c>
      <c r="CG93" s="107">
        <f t="shared" si="38"/>
        <v>701</v>
      </c>
      <c r="CH93" s="107">
        <f t="shared" si="39"/>
        <v>87.625</v>
      </c>
      <c r="CI93" s="107">
        <f t="shared" si="40"/>
        <v>1396.5</v>
      </c>
      <c r="CJ93" s="107">
        <f t="shared" si="41"/>
        <v>174.5625</v>
      </c>
    </row>
    <row r="94" spans="1:88" s="97" customFormat="1" x14ac:dyDescent="0.25">
      <c r="A94" s="97" t="s">
        <v>22</v>
      </c>
      <c r="B94" s="99">
        <v>364</v>
      </c>
      <c r="C94" s="101" t="s">
        <v>88</v>
      </c>
      <c r="D94" s="103" t="s">
        <v>308</v>
      </c>
      <c r="E94" s="102" t="s">
        <v>35</v>
      </c>
      <c r="F94" s="104"/>
      <c r="G94" s="105"/>
      <c r="H94" s="105"/>
      <c r="I94" s="110"/>
      <c r="J94" s="109"/>
      <c r="K94" s="106"/>
      <c r="L94" s="106"/>
      <c r="M94" s="111"/>
      <c r="N94" s="109"/>
      <c r="O94" s="119"/>
      <c r="P94" s="119"/>
      <c r="Q94" s="118"/>
      <c r="R94" s="109"/>
      <c r="S94" s="106"/>
      <c r="T94" s="106"/>
      <c r="U94" s="120"/>
      <c r="V94" s="99"/>
      <c r="W94" s="99"/>
      <c r="X94" s="99"/>
      <c r="Y94" s="113"/>
      <c r="Z94" s="99"/>
      <c r="AA94" s="99"/>
      <c r="AB94" s="99"/>
      <c r="AC94" s="112"/>
      <c r="AD94" s="99"/>
      <c r="AE94" s="99"/>
      <c r="AF94" s="99"/>
      <c r="AG94" s="113"/>
      <c r="AH94" s="99"/>
      <c r="AI94" s="99"/>
      <c r="AJ94" s="99"/>
      <c r="AK94" s="112"/>
      <c r="AL94" s="99">
        <v>9</v>
      </c>
      <c r="AM94" s="99">
        <v>77</v>
      </c>
      <c r="AN94" s="99">
        <v>73</v>
      </c>
      <c r="AO94" s="113">
        <f>+AM94+AN94</f>
        <v>150</v>
      </c>
      <c r="AP94" s="99"/>
      <c r="AQ94" s="99"/>
      <c r="AR94" s="99"/>
      <c r="AS94" s="112"/>
      <c r="AT94" s="99"/>
      <c r="AU94" s="99"/>
      <c r="AV94" s="99"/>
      <c r="AW94" s="116">
        <f t="shared" si="29"/>
        <v>0</v>
      </c>
      <c r="AX94" s="99"/>
      <c r="AY94" s="99"/>
      <c r="AZ94" s="99"/>
      <c r="BA94" s="113">
        <f t="shared" si="25"/>
        <v>0</v>
      </c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115">
        <f t="shared" si="26"/>
        <v>1</v>
      </c>
      <c r="CE94" s="107">
        <f t="shared" si="36"/>
        <v>77</v>
      </c>
      <c r="CF94" s="107">
        <f t="shared" si="37"/>
        <v>77</v>
      </c>
      <c r="CG94" s="107">
        <f t="shared" si="38"/>
        <v>73</v>
      </c>
      <c r="CH94" s="107">
        <f t="shared" si="39"/>
        <v>73</v>
      </c>
      <c r="CI94" s="107">
        <f t="shared" si="40"/>
        <v>150</v>
      </c>
      <c r="CJ94" s="107">
        <f t="shared" si="41"/>
        <v>150</v>
      </c>
    </row>
    <row r="95" spans="1:88" x14ac:dyDescent="0.25">
      <c r="A95" t="s">
        <v>22</v>
      </c>
      <c r="B95" s="3">
        <v>366</v>
      </c>
      <c r="C95" s="9" t="s">
        <v>96</v>
      </c>
      <c r="D95" s="22" t="s">
        <v>235</v>
      </c>
      <c r="E95" s="11" t="s">
        <v>35</v>
      </c>
      <c r="F95" s="41">
        <v>3</v>
      </c>
      <c r="G95" s="42">
        <v>90.5</v>
      </c>
      <c r="H95" s="42">
        <v>93</v>
      </c>
      <c r="I95" s="48">
        <f>+G95+H95</f>
        <v>183.5</v>
      </c>
      <c r="J95" s="47">
        <v>3</v>
      </c>
      <c r="K95" s="43">
        <v>94</v>
      </c>
      <c r="L95" s="43">
        <v>92</v>
      </c>
      <c r="M95" s="49">
        <f>+K95+L95</f>
        <v>186</v>
      </c>
      <c r="N95" s="47">
        <v>3</v>
      </c>
      <c r="O95" s="92">
        <v>90</v>
      </c>
      <c r="P95" s="92">
        <v>86</v>
      </c>
      <c r="Q95" s="91">
        <f>+O95+P95</f>
        <v>176</v>
      </c>
      <c r="R95" s="47">
        <v>1</v>
      </c>
      <c r="S95" s="43">
        <v>92</v>
      </c>
      <c r="T95" s="43">
        <v>89.5</v>
      </c>
      <c r="U95" s="95">
        <f>+S95+T95</f>
        <v>181.5</v>
      </c>
      <c r="V95" s="3">
        <v>6</v>
      </c>
      <c r="W95" s="3">
        <v>85</v>
      </c>
      <c r="X95" s="3">
        <v>78.5</v>
      </c>
      <c r="Y95" s="113">
        <f t="shared" si="45"/>
        <v>163.5</v>
      </c>
      <c r="Z95" s="3">
        <v>2</v>
      </c>
      <c r="AA95" s="3">
        <v>87</v>
      </c>
      <c r="AB95" s="3">
        <v>84</v>
      </c>
      <c r="AC95" s="112">
        <f t="shared" si="44"/>
        <v>171</v>
      </c>
      <c r="AG95" s="113">
        <f t="shared" si="35"/>
        <v>0</v>
      </c>
      <c r="AK95" s="112">
        <f t="shared" si="33"/>
        <v>0</v>
      </c>
      <c r="AL95" s="3" t="s">
        <v>103</v>
      </c>
      <c r="AO95" s="113">
        <f t="shared" si="34"/>
        <v>0</v>
      </c>
      <c r="AP95" s="3">
        <v>2</v>
      </c>
      <c r="AQ95" s="3">
        <v>90</v>
      </c>
      <c r="AR95" s="3">
        <v>81</v>
      </c>
      <c r="AS95" s="112">
        <f t="shared" si="28"/>
        <v>171</v>
      </c>
      <c r="AT95" s="3" t="s">
        <v>150</v>
      </c>
      <c r="AW95" s="116">
        <f t="shared" si="29"/>
        <v>0</v>
      </c>
      <c r="BA95" s="113">
        <f t="shared" si="25"/>
        <v>0</v>
      </c>
      <c r="CD95" s="115">
        <f t="shared" si="26"/>
        <v>7</v>
      </c>
      <c r="CE95" s="107">
        <f t="shared" si="36"/>
        <v>628.5</v>
      </c>
      <c r="CF95" s="107">
        <f t="shared" si="37"/>
        <v>89.785714285714292</v>
      </c>
      <c r="CG95" s="107">
        <f t="shared" si="38"/>
        <v>604</v>
      </c>
      <c r="CH95" s="107">
        <f t="shared" si="39"/>
        <v>86.285714285714292</v>
      </c>
      <c r="CI95" s="107">
        <f t="shared" si="40"/>
        <v>1232.5</v>
      </c>
      <c r="CJ95" s="107">
        <f t="shared" si="41"/>
        <v>176.07142857142858</v>
      </c>
    </row>
    <row r="96" spans="1:88" s="97" customFormat="1" x14ac:dyDescent="0.25">
      <c r="A96" s="97" t="s">
        <v>22</v>
      </c>
      <c r="B96" s="99">
        <v>373</v>
      </c>
      <c r="C96" s="101" t="s">
        <v>72</v>
      </c>
      <c r="D96" s="103" t="s">
        <v>189</v>
      </c>
      <c r="E96" s="102" t="s">
        <v>33</v>
      </c>
      <c r="F96" s="104"/>
      <c r="G96" s="105"/>
      <c r="H96" s="105"/>
      <c r="I96" s="110"/>
      <c r="J96" s="109"/>
      <c r="K96" s="106"/>
      <c r="L96" s="106"/>
      <c r="M96" s="111"/>
      <c r="N96" s="109"/>
      <c r="O96" s="119"/>
      <c r="P96" s="119"/>
      <c r="Q96" s="118"/>
      <c r="R96" s="109"/>
      <c r="S96" s="106"/>
      <c r="T96" s="106"/>
      <c r="U96" s="120"/>
      <c r="V96" s="99">
        <v>10</v>
      </c>
      <c r="W96" s="99">
        <v>71</v>
      </c>
      <c r="X96" s="99">
        <v>75</v>
      </c>
      <c r="Y96" s="113">
        <f>+W96+X96</f>
        <v>146</v>
      </c>
      <c r="Z96" s="99">
        <v>9</v>
      </c>
      <c r="AA96" s="99">
        <v>73</v>
      </c>
      <c r="AB96" s="99">
        <v>67</v>
      </c>
      <c r="AC96" s="112">
        <f t="shared" si="44"/>
        <v>140</v>
      </c>
      <c r="AD96" s="99"/>
      <c r="AE96" s="99"/>
      <c r="AF96" s="99"/>
      <c r="AG96" s="113">
        <f t="shared" si="35"/>
        <v>0</v>
      </c>
      <c r="AH96" s="99"/>
      <c r="AI96" s="99"/>
      <c r="AJ96" s="99"/>
      <c r="AK96" s="112">
        <f t="shared" si="33"/>
        <v>0</v>
      </c>
      <c r="AL96" s="99"/>
      <c r="AM96" s="99"/>
      <c r="AN96" s="99"/>
      <c r="AO96" s="113">
        <f t="shared" si="34"/>
        <v>0</v>
      </c>
      <c r="AP96" s="99"/>
      <c r="AQ96" s="99"/>
      <c r="AR96" s="99"/>
      <c r="AS96" s="112">
        <f t="shared" si="28"/>
        <v>0</v>
      </c>
      <c r="AT96" s="99"/>
      <c r="AU96" s="99"/>
      <c r="AV96" s="99"/>
      <c r="AW96" s="116">
        <f t="shared" si="29"/>
        <v>0</v>
      </c>
      <c r="AX96" s="99"/>
      <c r="AY96" s="99"/>
      <c r="AZ96" s="99"/>
      <c r="BA96" s="113">
        <f t="shared" si="25"/>
        <v>0</v>
      </c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115">
        <f t="shared" si="26"/>
        <v>2</v>
      </c>
      <c r="CE96" s="107">
        <f t="shared" si="36"/>
        <v>144</v>
      </c>
      <c r="CF96" s="107">
        <f t="shared" si="37"/>
        <v>72</v>
      </c>
      <c r="CG96" s="107">
        <f t="shared" si="38"/>
        <v>142</v>
      </c>
      <c r="CH96" s="107">
        <f t="shared" si="39"/>
        <v>71</v>
      </c>
      <c r="CI96" s="107">
        <f t="shared" si="40"/>
        <v>286</v>
      </c>
      <c r="CJ96" s="107">
        <f t="shared" si="41"/>
        <v>143</v>
      </c>
    </row>
    <row r="97" spans="1:88" s="97" customFormat="1" x14ac:dyDescent="0.25">
      <c r="A97" t="s">
        <v>23</v>
      </c>
      <c r="B97" s="3">
        <v>374</v>
      </c>
      <c r="C97" s="9" t="s">
        <v>59</v>
      </c>
      <c r="D97" s="22" t="s">
        <v>46</v>
      </c>
      <c r="E97" s="9" t="s">
        <v>33</v>
      </c>
      <c r="F97" s="41"/>
      <c r="G97" s="42"/>
      <c r="H97" s="42"/>
      <c r="I97" s="48">
        <f>+G97+H97</f>
        <v>0</v>
      </c>
      <c r="J97" s="47"/>
      <c r="K97" s="43"/>
      <c r="L97" s="43"/>
      <c r="M97" s="49">
        <f>+K97+L97</f>
        <v>0</v>
      </c>
      <c r="N97" s="47">
        <v>6</v>
      </c>
      <c r="O97" s="92">
        <v>83</v>
      </c>
      <c r="P97" s="92">
        <v>85.5</v>
      </c>
      <c r="Q97" s="91">
        <f>+O97+P97</f>
        <v>168.5</v>
      </c>
      <c r="R97" s="47">
        <v>5</v>
      </c>
      <c r="S97" s="43">
        <v>82</v>
      </c>
      <c r="T97" s="43">
        <v>85</v>
      </c>
      <c r="U97" s="95">
        <f>+S97+T97</f>
        <v>167</v>
      </c>
      <c r="V97" s="3">
        <v>11</v>
      </c>
      <c r="W97" s="3">
        <v>77</v>
      </c>
      <c r="X97" s="3">
        <v>79</v>
      </c>
      <c r="Y97" s="113">
        <f>+W97+X97</f>
        <v>156</v>
      </c>
      <c r="Z97" s="3"/>
      <c r="AA97" s="3"/>
      <c r="AB97" s="3"/>
      <c r="AC97" s="112">
        <f>+AA97+AB97</f>
        <v>0</v>
      </c>
      <c r="AD97" s="3"/>
      <c r="AE97" s="3"/>
      <c r="AF97" s="3"/>
      <c r="AG97" s="113">
        <f>+AE97+AF97</f>
        <v>0</v>
      </c>
      <c r="AH97" s="3"/>
      <c r="AI97" s="3"/>
      <c r="AJ97" s="3"/>
      <c r="AK97" s="112">
        <f>+AI97+AJ97</f>
        <v>0</v>
      </c>
      <c r="AL97" s="3"/>
      <c r="AM97" s="3"/>
      <c r="AN97" s="3"/>
      <c r="AO97" s="113">
        <f>+AM97+AN97</f>
        <v>0</v>
      </c>
      <c r="AP97" s="3"/>
      <c r="AQ97" s="3"/>
      <c r="AR97" s="3"/>
      <c r="AS97" s="112">
        <f>+AQ97+AR97</f>
        <v>0</v>
      </c>
      <c r="AT97" s="3"/>
      <c r="AU97" s="3"/>
      <c r="AV97" s="3"/>
      <c r="AW97" s="116">
        <f t="shared" si="29"/>
        <v>0</v>
      </c>
      <c r="AX97" s="3">
        <v>4</v>
      </c>
      <c r="AY97" s="3">
        <v>80.5</v>
      </c>
      <c r="AZ97" s="3">
        <v>76</v>
      </c>
      <c r="BA97" s="113">
        <f t="shared" si="25"/>
        <v>156.5</v>
      </c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99"/>
      <c r="BS97" s="99"/>
      <c r="BT97" s="99"/>
      <c r="BU97" s="99"/>
      <c r="BV97" s="3"/>
      <c r="BW97" s="3"/>
      <c r="BX97" s="3"/>
      <c r="BY97" s="3"/>
      <c r="BZ97" s="3"/>
      <c r="CA97" s="3"/>
      <c r="CB97" s="3"/>
      <c r="CC97" s="3"/>
      <c r="CD97" s="115">
        <f t="shared" si="26"/>
        <v>4</v>
      </c>
      <c r="CE97" s="107">
        <f t="shared" si="36"/>
        <v>322.5</v>
      </c>
      <c r="CF97" s="107">
        <f t="shared" si="37"/>
        <v>80.625</v>
      </c>
      <c r="CG97" s="107">
        <f t="shared" si="38"/>
        <v>325.5</v>
      </c>
      <c r="CH97" s="107">
        <f t="shared" si="39"/>
        <v>81.375</v>
      </c>
      <c r="CI97" s="107">
        <f t="shared" si="40"/>
        <v>648</v>
      </c>
      <c r="CJ97" s="107">
        <f t="shared" si="41"/>
        <v>162</v>
      </c>
    </row>
    <row r="98" spans="1:88" s="97" customFormat="1" x14ac:dyDescent="0.25">
      <c r="A98" s="97" t="s">
        <v>22</v>
      </c>
      <c r="B98" s="99">
        <v>380</v>
      </c>
      <c r="C98" s="101" t="s">
        <v>303</v>
      </c>
      <c r="D98" s="103" t="s">
        <v>304</v>
      </c>
      <c r="E98" s="102" t="s">
        <v>35</v>
      </c>
      <c r="F98" s="104"/>
      <c r="G98" s="105"/>
      <c r="H98" s="105"/>
      <c r="I98" s="110"/>
      <c r="J98" s="109"/>
      <c r="K98" s="106"/>
      <c r="L98" s="106"/>
      <c r="M98" s="111"/>
      <c r="N98" s="109"/>
      <c r="O98" s="119"/>
      <c r="P98" s="119"/>
      <c r="Q98" s="118"/>
      <c r="R98" s="109"/>
      <c r="S98" s="106"/>
      <c r="T98" s="106"/>
      <c r="U98" s="120"/>
      <c r="V98" s="99"/>
      <c r="W98" s="99"/>
      <c r="X98" s="99"/>
      <c r="Y98" s="113"/>
      <c r="Z98" s="99"/>
      <c r="AA98" s="99"/>
      <c r="AB98" s="99"/>
      <c r="AC98" s="112"/>
      <c r="AD98" s="99"/>
      <c r="AE98" s="99"/>
      <c r="AF98" s="99"/>
      <c r="AG98" s="113"/>
      <c r="AH98" s="99"/>
      <c r="AI98" s="99"/>
      <c r="AJ98" s="99"/>
      <c r="AK98" s="112"/>
      <c r="AL98" s="125">
        <v>4</v>
      </c>
      <c r="AM98" s="97">
        <v>87.5</v>
      </c>
      <c r="AN98" s="97">
        <v>82</v>
      </c>
      <c r="AO98" s="113">
        <f t="shared" si="34"/>
        <v>169.5</v>
      </c>
      <c r="AP98" s="99"/>
      <c r="AQ98" s="99"/>
      <c r="AR98" s="99"/>
      <c r="AS98" s="112">
        <f t="shared" si="28"/>
        <v>0</v>
      </c>
      <c r="AT98" s="99">
        <v>2</v>
      </c>
      <c r="AU98" s="99">
        <v>86</v>
      </c>
      <c r="AV98" s="99">
        <v>85</v>
      </c>
      <c r="AW98" s="116">
        <f t="shared" si="29"/>
        <v>171</v>
      </c>
      <c r="AX98" s="99">
        <v>2</v>
      </c>
      <c r="AY98" s="99">
        <v>87</v>
      </c>
      <c r="AZ98" s="99">
        <v>89</v>
      </c>
      <c r="BA98" s="113">
        <f t="shared" si="25"/>
        <v>176</v>
      </c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115">
        <f t="shared" si="26"/>
        <v>3</v>
      </c>
      <c r="CE98" s="107">
        <f t="shared" si="36"/>
        <v>260.5</v>
      </c>
      <c r="CF98" s="107">
        <f t="shared" si="37"/>
        <v>86.833333333333329</v>
      </c>
      <c r="CG98" s="107">
        <f t="shared" si="38"/>
        <v>256</v>
      </c>
      <c r="CH98" s="107">
        <f t="shared" si="39"/>
        <v>85.333333333333329</v>
      </c>
      <c r="CI98" s="107">
        <f t="shared" si="40"/>
        <v>516.5</v>
      </c>
      <c r="CJ98" s="107">
        <f t="shared" si="41"/>
        <v>172.16666666666666</v>
      </c>
    </row>
    <row r="99" spans="1:88" s="97" customFormat="1" x14ac:dyDescent="0.25">
      <c r="A99" s="97" t="s">
        <v>22</v>
      </c>
      <c r="B99" s="99">
        <v>381</v>
      </c>
      <c r="C99" s="101" t="s">
        <v>301</v>
      </c>
      <c r="D99" s="103" t="s">
        <v>302</v>
      </c>
      <c r="E99" s="102" t="s">
        <v>35</v>
      </c>
      <c r="F99" s="104"/>
      <c r="G99" s="105"/>
      <c r="H99" s="105"/>
      <c r="I99" s="110"/>
      <c r="J99" s="109"/>
      <c r="K99" s="106"/>
      <c r="L99" s="106"/>
      <c r="M99" s="111"/>
      <c r="N99" s="109"/>
      <c r="O99" s="119"/>
      <c r="P99" s="119"/>
      <c r="Q99" s="118"/>
      <c r="R99" s="109"/>
      <c r="S99" s="106"/>
      <c r="T99" s="106"/>
      <c r="U99" s="120"/>
      <c r="V99" s="99"/>
      <c r="W99" s="99"/>
      <c r="X99" s="99"/>
      <c r="Y99" s="113"/>
      <c r="Z99" s="99"/>
      <c r="AA99" s="99"/>
      <c r="AB99" s="99"/>
      <c r="AC99" s="112"/>
      <c r="AD99" s="99"/>
      <c r="AE99" s="99"/>
      <c r="AF99" s="99"/>
      <c r="AG99" s="113"/>
      <c r="AH99" s="99"/>
      <c r="AI99" s="99"/>
      <c r="AJ99" s="99"/>
      <c r="AK99" s="112"/>
      <c r="AL99" s="99">
        <v>3</v>
      </c>
      <c r="AM99" s="99">
        <v>82</v>
      </c>
      <c r="AN99" s="99">
        <v>88</v>
      </c>
      <c r="AO99" s="113">
        <f>+AM99+AN99</f>
        <v>170</v>
      </c>
      <c r="AP99" s="99"/>
      <c r="AQ99" s="99"/>
      <c r="AR99" s="99"/>
      <c r="AS99" s="112">
        <f t="shared" si="28"/>
        <v>0</v>
      </c>
      <c r="AT99" s="99">
        <v>5</v>
      </c>
      <c r="AU99" s="99">
        <v>84.5</v>
      </c>
      <c r="AV99" s="99">
        <v>84</v>
      </c>
      <c r="AW99" s="116">
        <f t="shared" si="29"/>
        <v>168.5</v>
      </c>
      <c r="AX99" s="99">
        <v>7</v>
      </c>
      <c r="AY99" s="99">
        <v>83</v>
      </c>
      <c r="AZ99" s="99">
        <v>87.5</v>
      </c>
      <c r="BA99" s="113">
        <f t="shared" si="25"/>
        <v>170.5</v>
      </c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115">
        <f t="shared" si="26"/>
        <v>3</v>
      </c>
      <c r="CE99" s="107">
        <f t="shared" si="36"/>
        <v>249.5</v>
      </c>
      <c r="CF99" s="107">
        <f t="shared" si="37"/>
        <v>83.166666666666671</v>
      </c>
      <c r="CG99" s="107">
        <f t="shared" si="38"/>
        <v>259.5</v>
      </c>
      <c r="CH99" s="107">
        <f t="shared" si="39"/>
        <v>86.5</v>
      </c>
      <c r="CI99" s="107">
        <f t="shared" si="40"/>
        <v>509</v>
      </c>
      <c r="CJ99" s="107">
        <f t="shared" si="41"/>
        <v>169.66666666666669</v>
      </c>
    </row>
    <row r="100" spans="1:88" x14ac:dyDescent="0.25">
      <c r="A100" t="s">
        <v>22</v>
      </c>
      <c r="B100" s="3">
        <v>385</v>
      </c>
      <c r="C100" s="9" t="s">
        <v>64</v>
      </c>
      <c r="D100" s="22" t="s">
        <v>65</v>
      </c>
      <c r="E100" s="11" t="s">
        <v>34</v>
      </c>
      <c r="F100" s="41">
        <v>3</v>
      </c>
      <c r="G100" s="42">
        <v>90.5</v>
      </c>
      <c r="H100" s="42">
        <v>92.5</v>
      </c>
      <c r="I100" s="48">
        <f>+G100+H100</f>
        <v>183</v>
      </c>
      <c r="J100" s="47">
        <v>7</v>
      </c>
      <c r="K100" s="43">
        <v>85.5</v>
      </c>
      <c r="L100" s="43">
        <v>89</v>
      </c>
      <c r="M100" s="49">
        <f>+K100+L100</f>
        <v>174.5</v>
      </c>
      <c r="N100" s="47">
        <v>2</v>
      </c>
      <c r="O100" s="92">
        <v>87</v>
      </c>
      <c r="P100" s="92">
        <v>86.5</v>
      </c>
      <c r="Q100" s="91">
        <f>+O100+P100</f>
        <v>173.5</v>
      </c>
      <c r="R100" s="47">
        <v>3</v>
      </c>
      <c r="S100" s="43">
        <v>85</v>
      </c>
      <c r="T100" s="43">
        <v>85</v>
      </c>
      <c r="U100" s="95">
        <f>+S100+T100</f>
        <v>170</v>
      </c>
      <c r="V100" s="3">
        <v>9</v>
      </c>
      <c r="W100" s="3">
        <v>80</v>
      </c>
      <c r="X100" s="3">
        <v>79</v>
      </c>
      <c r="Y100" s="113">
        <f t="shared" si="45"/>
        <v>159</v>
      </c>
      <c r="Z100" s="3">
        <v>9</v>
      </c>
      <c r="AA100" s="3">
        <v>75</v>
      </c>
      <c r="AB100" s="3">
        <v>69</v>
      </c>
      <c r="AC100" s="112">
        <f t="shared" si="44"/>
        <v>144</v>
      </c>
      <c r="AD100" s="3">
        <v>3</v>
      </c>
      <c r="AE100" s="3">
        <v>85</v>
      </c>
      <c r="AF100" s="3">
        <v>81</v>
      </c>
      <c r="AG100" s="113">
        <f t="shared" si="35"/>
        <v>166</v>
      </c>
      <c r="AH100" s="3">
        <v>6</v>
      </c>
      <c r="AI100" s="3">
        <v>80.5</v>
      </c>
      <c r="AJ100" s="3">
        <v>79</v>
      </c>
      <c r="AK100" s="112">
        <f t="shared" si="33"/>
        <v>159.5</v>
      </c>
      <c r="AL100" s="3">
        <v>9</v>
      </c>
      <c r="AM100" s="3">
        <v>74</v>
      </c>
      <c r="AN100" s="3">
        <v>74</v>
      </c>
      <c r="AO100" s="113">
        <f t="shared" si="34"/>
        <v>148</v>
      </c>
      <c r="AP100" s="3">
        <v>8</v>
      </c>
      <c r="AQ100" s="3">
        <v>79.5</v>
      </c>
      <c r="AR100" s="3">
        <v>71</v>
      </c>
      <c r="AS100" s="112">
        <f t="shared" si="28"/>
        <v>150.5</v>
      </c>
      <c r="AT100" s="3">
        <v>10</v>
      </c>
      <c r="AU100" s="3">
        <v>78</v>
      </c>
      <c r="AV100" s="3">
        <v>77</v>
      </c>
      <c r="AW100" s="116">
        <f t="shared" si="29"/>
        <v>155</v>
      </c>
      <c r="AX100" s="3">
        <v>10</v>
      </c>
      <c r="AY100" s="3">
        <v>79.5</v>
      </c>
      <c r="AZ100" s="3">
        <v>80.5</v>
      </c>
      <c r="BA100" s="113">
        <f t="shared" si="25"/>
        <v>160</v>
      </c>
      <c r="CD100" s="115">
        <f t="shared" si="26"/>
        <v>12</v>
      </c>
      <c r="CE100" s="107">
        <f t="shared" si="36"/>
        <v>979.5</v>
      </c>
      <c r="CF100" s="107">
        <f t="shared" si="37"/>
        <v>81.625</v>
      </c>
      <c r="CG100" s="107">
        <f t="shared" si="38"/>
        <v>963.5</v>
      </c>
      <c r="CH100" s="107">
        <f t="shared" si="39"/>
        <v>80.291666666666671</v>
      </c>
      <c r="CI100" s="107">
        <f t="shared" si="40"/>
        <v>1943</v>
      </c>
      <c r="CJ100" s="107">
        <f t="shared" si="41"/>
        <v>161.91666666666669</v>
      </c>
    </row>
    <row r="101" spans="1:88" x14ac:dyDescent="0.25">
      <c r="A101" t="s">
        <v>22</v>
      </c>
      <c r="B101" s="3">
        <v>386</v>
      </c>
      <c r="C101" s="9" t="s">
        <v>66</v>
      </c>
      <c r="D101" s="22" t="s">
        <v>41</v>
      </c>
      <c r="E101" s="11" t="s">
        <v>33</v>
      </c>
      <c r="F101" s="41">
        <v>2</v>
      </c>
      <c r="G101" s="42">
        <v>91.5</v>
      </c>
      <c r="H101" s="42">
        <v>93</v>
      </c>
      <c r="I101" s="48">
        <f>+G101+H101</f>
        <v>184.5</v>
      </c>
      <c r="J101" s="47">
        <v>2</v>
      </c>
      <c r="K101" s="43">
        <v>94</v>
      </c>
      <c r="L101" s="43">
        <v>95.5</v>
      </c>
      <c r="M101" s="49">
        <f>+K101+L101</f>
        <v>189.5</v>
      </c>
      <c r="N101" s="47">
        <v>2</v>
      </c>
      <c r="O101" s="92">
        <v>88.5</v>
      </c>
      <c r="P101" s="92">
        <v>90</v>
      </c>
      <c r="Q101" s="91">
        <f>+O101+P101</f>
        <v>178.5</v>
      </c>
      <c r="R101" s="47">
        <v>4</v>
      </c>
      <c r="S101" s="43">
        <v>81.5</v>
      </c>
      <c r="T101" s="43">
        <v>78</v>
      </c>
      <c r="U101" s="95">
        <f>+S101+T101</f>
        <v>159.5</v>
      </c>
      <c r="V101" s="3">
        <v>5</v>
      </c>
      <c r="W101" s="3">
        <v>83</v>
      </c>
      <c r="X101" s="3">
        <v>85</v>
      </c>
      <c r="Y101" s="113">
        <f t="shared" si="45"/>
        <v>168</v>
      </c>
      <c r="Z101" s="3">
        <v>7</v>
      </c>
      <c r="AA101" s="3">
        <v>84</v>
      </c>
      <c r="AB101" s="3">
        <v>77.5</v>
      </c>
      <c r="AC101" s="112">
        <f t="shared" si="44"/>
        <v>161.5</v>
      </c>
      <c r="AG101" s="113">
        <f t="shared" si="35"/>
        <v>0</v>
      </c>
      <c r="AK101" s="112">
        <f t="shared" si="33"/>
        <v>0</v>
      </c>
      <c r="AL101" s="3">
        <v>2</v>
      </c>
      <c r="AM101" s="3">
        <v>88.5</v>
      </c>
      <c r="AN101" s="3">
        <v>84</v>
      </c>
      <c r="AO101" s="113">
        <f t="shared" si="34"/>
        <v>172.5</v>
      </c>
      <c r="AP101" s="3">
        <v>3</v>
      </c>
      <c r="AQ101" s="3">
        <v>83.5</v>
      </c>
      <c r="AR101" s="3">
        <v>83</v>
      </c>
      <c r="AS101" s="112">
        <f t="shared" si="28"/>
        <v>166.5</v>
      </c>
      <c r="AW101" s="116">
        <f t="shared" si="29"/>
        <v>0</v>
      </c>
      <c r="BA101" s="113">
        <f t="shared" si="25"/>
        <v>0</v>
      </c>
      <c r="CD101" s="115">
        <f t="shared" si="26"/>
        <v>8</v>
      </c>
      <c r="CE101" s="107">
        <f t="shared" si="36"/>
        <v>694.5</v>
      </c>
      <c r="CF101" s="107">
        <f t="shared" si="37"/>
        <v>86.8125</v>
      </c>
      <c r="CG101" s="107">
        <f t="shared" si="38"/>
        <v>686</v>
      </c>
      <c r="CH101" s="107">
        <f t="shared" si="39"/>
        <v>85.75</v>
      </c>
      <c r="CI101" s="107">
        <f t="shared" si="40"/>
        <v>1380.5</v>
      </c>
      <c r="CJ101" s="107">
        <f t="shared" si="41"/>
        <v>172.5625</v>
      </c>
    </row>
    <row r="102" spans="1:88" s="97" customFormat="1" x14ac:dyDescent="0.25">
      <c r="A102" s="97" t="s">
        <v>22</v>
      </c>
      <c r="B102" s="99">
        <v>400</v>
      </c>
      <c r="C102" s="101" t="s">
        <v>272</v>
      </c>
      <c r="D102" s="103" t="s">
        <v>273</v>
      </c>
      <c r="E102" s="102" t="s">
        <v>33</v>
      </c>
      <c r="F102" s="104"/>
      <c r="G102" s="105"/>
      <c r="H102" s="105"/>
      <c r="I102" s="110"/>
      <c r="J102" s="109"/>
      <c r="K102" s="106"/>
      <c r="L102" s="106"/>
      <c r="M102" s="111"/>
      <c r="N102" s="109"/>
      <c r="O102" s="119"/>
      <c r="P102" s="119"/>
      <c r="Q102" s="118"/>
      <c r="R102" s="109"/>
      <c r="S102" s="106"/>
      <c r="T102" s="106"/>
      <c r="U102" s="120"/>
      <c r="V102" s="99">
        <v>1</v>
      </c>
      <c r="W102" s="99">
        <v>87</v>
      </c>
      <c r="X102" s="99">
        <v>88</v>
      </c>
      <c r="Y102" s="113">
        <f>+W102+X102</f>
        <v>175</v>
      </c>
      <c r="Z102" s="99"/>
      <c r="AA102" s="99"/>
      <c r="AB102" s="99"/>
      <c r="AC102" s="112">
        <f t="shared" si="44"/>
        <v>0</v>
      </c>
      <c r="AD102" s="99"/>
      <c r="AE102" s="99"/>
      <c r="AF102" s="99"/>
      <c r="AG102" s="113">
        <f t="shared" si="35"/>
        <v>0</v>
      </c>
      <c r="AH102" s="99"/>
      <c r="AI102" s="99"/>
      <c r="AJ102" s="99"/>
      <c r="AK102" s="112">
        <f t="shared" si="33"/>
        <v>0</v>
      </c>
      <c r="AL102" s="99"/>
      <c r="AM102" s="99"/>
      <c r="AN102" s="99"/>
      <c r="AO102" s="113">
        <f t="shared" si="34"/>
        <v>0</v>
      </c>
      <c r="AP102" s="99"/>
      <c r="AQ102" s="99"/>
      <c r="AR102" s="99"/>
      <c r="AS102" s="112">
        <f t="shared" si="28"/>
        <v>0</v>
      </c>
      <c r="AT102" s="99"/>
      <c r="AU102" s="99"/>
      <c r="AV102" s="99"/>
      <c r="AW102" s="116">
        <f t="shared" si="29"/>
        <v>0</v>
      </c>
      <c r="AX102" s="99"/>
      <c r="AY102" s="99"/>
      <c r="AZ102" s="99"/>
      <c r="BA102" s="113">
        <f t="shared" si="25"/>
        <v>0</v>
      </c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115">
        <f t="shared" si="26"/>
        <v>1</v>
      </c>
      <c r="CE102" s="107">
        <f t="shared" si="36"/>
        <v>87</v>
      </c>
      <c r="CF102" s="107">
        <f t="shared" si="37"/>
        <v>87</v>
      </c>
      <c r="CG102" s="107">
        <f t="shared" si="38"/>
        <v>88</v>
      </c>
      <c r="CH102" s="107">
        <f t="shared" si="39"/>
        <v>88</v>
      </c>
      <c r="CI102" s="107">
        <f t="shared" si="40"/>
        <v>175</v>
      </c>
      <c r="CJ102" s="107">
        <f t="shared" si="41"/>
        <v>175</v>
      </c>
    </row>
    <row r="103" spans="1:88" x14ac:dyDescent="0.25">
      <c r="A103" t="s">
        <v>25</v>
      </c>
      <c r="B103" s="3">
        <v>501</v>
      </c>
      <c r="C103" s="9" t="s">
        <v>75</v>
      </c>
      <c r="D103" s="22" t="s">
        <v>164</v>
      </c>
      <c r="E103" s="11" t="s">
        <v>33</v>
      </c>
      <c r="F103" s="89">
        <v>2</v>
      </c>
      <c r="G103" s="63">
        <v>92</v>
      </c>
      <c r="H103" s="63">
        <v>98</v>
      </c>
      <c r="I103" s="48">
        <f t="shared" ref="I103:I120" si="46">+G103+H103</f>
        <v>190</v>
      </c>
      <c r="J103" s="64">
        <v>5</v>
      </c>
      <c r="K103" s="65">
        <v>86</v>
      </c>
      <c r="L103" s="65">
        <v>85</v>
      </c>
      <c r="M103" s="49">
        <f t="shared" ref="M103:M120" si="47">+K103+L103</f>
        <v>171</v>
      </c>
      <c r="N103" s="96">
        <v>5</v>
      </c>
      <c r="O103" s="92">
        <v>84.5</v>
      </c>
      <c r="P103" s="92">
        <v>84.5</v>
      </c>
      <c r="Q103" s="91">
        <f t="shared" ref="Q103:Q124" si="48">+O103+P103</f>
        <v>169</v>
      </c>
      <c r="R103" s="96">
        <v>9</v>
      </c>
      <c r="S103" s="65">
        <v>39.5</v>
      </c>
      <c r="T103" s="65">
        <v>40</v>
      </c>
      <c r="U103" s="95">
        <f t="shared" ref="U103:U124" si="49">+S103+T103</f>
        <v>79.5</v>
      </c>
      <c r="V103" s="3">
        <v>6</v>
      </c>
      <c r="W103" s="3">
        <v>79</v>
      </c>
      <c r="X103" s="3">
        <v>76.5</v>
      </c>
      <c r="Y103" s="113">
        <f t="shared" si="45"/>
        <v>155.5</v>
      </c>
      <c r="Z103" s="3">
        <v>6</v>
      </c>
      <c r="AA103" s="3">
        <v>82</v>
      </c>
      <c r="AB103" s="3">
        <v>80.5</v>
      </c>
      <c r="AC103" s="112">
        <f t="shared" si="44"/>
        <v>162.5</v>
      </c>
      <c r="AG103" s="113">
        <f t="shared" si="35"/>
        <v>0</v>
      </c>
      <c r="AK103" s="112">
        <f t="shared" si="33"/>
        <v>0</v>
      </c>
      <c r="AL103" s="3">
        <v>3</v>
      </c>
      <c r="AM103" s="3">
        <v>83.5</v>
      </c>
      <c r="AN103" s="3">
        <v>79</v>
      </c>
      <c r="AO103" s="113">
        <f t="shared" si="34"/>
        <v>162.5</v>
      </c>
      <c r="AP103" s="124">
        <v>1</v>
      </c>
      <c r="AQ103" s="3">
        <v>81</v>
      </c>
      <c r="AR103" s="3">
        <v>82</v>
      </c>
      <c r="AS103" s="112">
        <f t="shared" si="28"/>
        <v>163</v>
      </c>
      <c r="AW103" s="116">
        <f t="shared" si="29"/>
        <v>0</v>
      </c>
      <c r="BA103" s="113">
        <f t="shared" si="25"/>
        <v>0</v>
      </c>
      <c r="CD103" s="115">
        <f t="shared" si="26"/>
        <v>8</v>
      </c>
      <c r="CE103" s="107">
        <f t="shared" si="36"/>
        <v>627.5</v>
      </c>
      <c r="CF103" s="107">
        <f t="shared" si="37"/>
        <v>78.4375</v>
      </c>
      <c r="CG103" s="107">
        <f t="shared" si="38"/>
        <v>625.5</v>
      </c>
      <c r="CH103" s="107">
        <f t="shared" si="39"/>
        <v>78.1875</v>
      </c>
      <c r="CI103" s="107">
        <f t="shared" si="40"/>
        <v>1253</v>
      </c>
      <c r="CJ103" s="107">
        <f t="shared" si="41"/>
        <v>156.625</v>
      </c>
    </row>
    <row r="104" spans="1:88" x14ac:dyDescent="0.25">
      <c r="A104" t="s">
        <v>169</v>
      </c>
      <c r="B104" s="3">
        <v>503</v>
      </c>
      <c r="C104" s="9" t="s">
        <v>170</v>
      </c>
      <c r="D104" s="2" t="s">
        <v>13</v>
      </c>
      <c r="E104" s="9" t="s">
        <v>33</v>
      </c>
      <c r="F104" s="41">
        <v>3</v>
      </c>
      <c r="G104" s="42">
        <v>93</v>
      </c>
      <c r="H104" s="42">
        <v>95.5</v>
      </c>
      <c r="I104" s="48">
        <f t="shared" si="46"/>
        <v>188.5</v>
      </c>
      <c r="J104" s="47">
        <v>3</v>
      </c>
      <c r="K104" s="43">
        <v>90.5</v>
      </c>
      <c r="L104" s="43">
        <v>92.5</v>
      </c>
      <c r="M104" s="49">
        <f t="shared" si="47"/>
        <v>183</v>
      </c>
      <c r="N104" s="47"/>
      <c r="O104" s="92"/>
      <c r="P104" s="92"/>
      <c r="Q104" s="91">
        <f t="shared" si="48"/>
        <v>0</v>
      </c>
      <c r="R104" s="47"/>
      <c r="S104" s="43"/>
      <c r="T104" s="43"/>
      <c r="U104" s="95">
        <f t="shared" si="49"/>
        <v>0</v>
      </c>
      <c r="Y104" s="113">
        <f t="shared" si="45"/>
        <v>0</v>
      </c>
      <c r="AC104" s="112">
        <f t="shared" si="44"/>
        <v>0</v>
      </c>
      <c r="AG104" s="113">
        <f t="shared" si="35"/>
        <v>0</v>
      </c>
      <c r="AK104" s="112">
        <f t="shared" si="33"/>
        <v>0</v>
      </c>
      <c r="AL104" s="3" t="s">
        <v>281</v>
      </c>
      <c r="AO104" s="113">
        <f t="shared" si="34"/>
        <v>0</v>
      </c>
      <c r="AP104" s="3" t="s">
        <v>281</v>
      </c>
      <c r="AS104" s="112">
        <f t="shared" si="28"/>
        <v>0</v>
      </c>
      <c r="AT104" s="3">
        <v>5</v>
      </c>
      <c r="AU104" s="3">
        <v>83.5</v>
      </c>
      <c r="AV104" s="3">
        <v>81</v>
      </c>
      <c r="AW104" s="116">
        <f t="shared" si="29"/>
        <v>164.5</v>
      </c>
      <c r="AX104" s="3">
        <v>5</v>
      </c>
      <c r="AY104" s="3">
        <v>83</v>
      </c>
      <c r="AZ104" s="3">
        <v>83</v>
      </c>
      <c r="BA104" s="113">
        <f t="shared" si="25"/>
        <v>166</v>
      </c>
      <c r="CD104" s="115">
        <f t="shared" si="26"/>
        <v>4</v>
      </c>
      <c r="CE104" s="107">
        <f t="shared" si="36"/>
        <v>350</v>
      </c>
      <c r="CF104" s="107">
        <f t="shared" si="37"/>
        <v>87.5</v>
      </c>
      <c r="CG104" s="107">
        <f t="shared" si="38"/>
        <v>352</v>
      </c>
      <c r="CH104" s="107">
        <f t="shared" si="39"/>
        <v>88</v>
      </c>
      <c r="CI104" s="107">
        <f t="shared" si="40"/>
        <v>702</v>
      </c>
      <c r="CJ104" s="107">
        <f t="shared" si="41"/>
        <v>175.5</v>
      </c>
    </row>
    <row r="105" spans="1:88" s="97" customFormat="1" x14ac:dyDescent="0.25">
      <c r="A105" s="97" t="s">
        <v>24</v>
      </c>
      <c r="B105" s="99">
        <v>505</v>
      </c>
      <c r="C105" s="101" t="s">
        <v>110</v>
      </c>
      <c r="D105" s="98" t="s">
        <v>111</v>
      </c>
      <c r="E105" s="101" t="s">
        <v>33</v>
      </c>
      <c r="F105" s="104"/>
      <c r="G105" s="105"/>
      <c r="H105" s="105"/>
      <c r="I105" s="110"/>
      <c r="J105" s="109"/>
      <c r="K105" s="106"/>
      <c r="L105" s="106"/>
      <c r="M105" s="111"/>
      <c r="N105" s="109"/>
      <c r="O105" s="119"/>
      <c r="P105" s="119"/>
      <c r="Q105" s="118"/>
      <c r="R105" s="109"/>
      <c r="S105" s="106"/>
      <c r="T105" s="106"/>
      <c r="U105" s="120"/>
      <c r="V105" s="99" t="s">
        <v>281</v>
      </c>
      <c r="W105" s="99"/>
      <c r="X105" s="99"/>
      <c r="Y105" s="113"/>
      <c r="Z105" s="99" t="s">
        <v>281</v>
      </c>
      <c r="AA105" s="99"/>
      <c r="AB105" s="99"/>
      <c r="AC105" s="112"/>
      <c r="AD105" s="99"/>
      <c r="AE105" s="99"/>
      <c r="AF105" s="99"/>
      <c r="AG105" s="113"/>
      <c r="AH105" s="99"/>
      <c r="AI105" s="99"/>
      <c r="AJ105" s="99"/>
      <c r="AK105" s="112"/>
      <c r="AL105" s="3">
        <v>2</v>
      </c>
      <c r="AM105" s="3">
        <v>86</v>
      </c>
      <c r="AN105" s="3">
        <v>85</v>
      </c>
      <c r="AO105" s="113">
        <f>+AM105+AN105</f>
        <v>171</v>
      </c>
      <c r="AP105" s="124">
        <v>1</v>
      </c>
      <c r="AQ105" s="3">
        <v>89.5</v>
      </c>
      <c r="AR105" s="3">
        <v>90</v>
      </c>
      <c r="AS105" s="112">
        <f>+AQ105+AR105</f>
        <v>179.5</v>
      </c>
      <c r="AT105" s="99">
        <v>6</v>
      </c>
      <c r="AU105" s="99">
        <v>83</v>
      </c>
      <c r="AV105" s="99">
        <v>81</v>
      </c>
      <c r="AW105" s="116">
        <f t="shared" si="29"/>
        <v>164</v>
      </c>
      <c r="AX105" s="99">
        <v>6</v>
      </c>
      <c r="AY105" s="99">
        <v>82</v>
      </c>
      <c r="AZ105" s="99">
        <v>83.5</v>
      </c>
      <c r="BA105" s="113">
        <f t="shared" si="25"/>
        <v>165.5</v>
      </c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115">
        <f t="shared" si="26"/>
        <v>4</v>
      </c>
      <c r="CE105" s="107">
        <f t="shared" si="36"/>
        <v>340.5</v>
      </c>
      <c r="CF105" s="107">
        <f t="shared" si="37"/>
        <v>85.125</v>
      </c>
      <c r="CG105" s="107">
        <f t="shared" si="38"/>
        <v>339.5</v>
      </c>
      <c r="CH105" s="107">
        <f t="shared" si="39"/>
        <v>84.875</v>
      </c>
      <c r="CI105" s="107">
        <f t="shared" si="40"/>
        <v>680</v>
      </c>
      <c r="CJ105" s="107">
        <f t="shared" si="41"/>
        <v>170</v>
      </c>
    </row>
    <row r="106" spans="1:88" s="97" customFormat="1" x14ac:dyDescent="0.25">
      <c r="A106" s="97" t="s">
        <v>24</v>
      </c>
      <c r="B106" s="99">
        <v>510</v>
      </c>
      <c r="C106" s="101" t="s">
        <v>124</v>
      </c>
      <c r="D106" s="103" t="s">
        <v>279</v>
      </c>
      <c r="E106" s="102" t="s">
        <v>33</v>
      </c>
      <c r="F106" s="104"/>
      <c r="G106" s="105"/>
      <c r="H106" s="105"/>
      <c r="I106" s="110"/>
      <c r="J106" s="60"/>
      <c r="K106" s="106"/>
      <c r="L106" s="106"/>
      <c r="M106" s="111"/>
      <c r="N106" s="109"/>
      <c r="O106" s="119"/>
      <c r="P106" s="119"/>
      <c r="Q106" s="118"/>
      <c r="R106" s="109"/>
      <c r="S106" s="106"/>
      <c r="T106" s="106"/>
      <c r="U106" s="120"/>
      <c r="V106" s="99">
        <v>1</v>
      </c>
      <c r="W106" s="99">
        <v>85</v>
      </c>
      <c r="X106" s="99">
        <v>85.5</v>
      </c>
      <c r="Y106" s="113">
        <f>+W106+X106</f>
        <v>170.5</v>
      </c>
      <c r="Z106" s="99">
        <v>1</v>
      </c>
      <c r="AA106" s="99">
        <v>89.5</v>
      </c>
      <c r="AB106" s="99">
        <v>89.5</v>
      </c>
      <c r="AC106" s="112">
        <f t="shared" si="44"/>
        <v>179</v>
      </c>
      <c r="AD106" s="99"/>
      <c r="AE106" s="99"/>
      <c r="AF106" s="99"/>
      <c r="AG106" s="113">
        <f t="shared" si="35"/>
        <v>0</v>
      </c>
      <c r="AH106" s="99"/>
      <c r="AI106" s="99"/>
      <c r="AJ106" s="99"/>
      <c r="AK106" s="112">
        <f t="shared" si="33"/>
        <v>0</v>
      </c>
      <c r="AL106" s="124">
        <v>1</v>
      </c>
      <c r="AM106" s="99">
        <v>89</v>
      </c>
      <c r="AN106" s="99">
        <v>89</v>
      </c>
      <c r="AO106" s="113">
        <f t="shared" si="34"/>
        <v>178</v>
      </c>
      <c r="AP106" s="99">
        <v>2</v>
      </c>
      <c r="AQ106" s="99">
        <v>86</v>
      </c>
      <c r="AR106" s="99">
        <v>89.5</v>
      </c>
      <c r="AS106" s="112">
        <f t="shared" si="28"/>
        <v>175.5</v>
      </c>
      <c r="AT106" s="99"/>
      <c r="AU106" s="99"/>
      <c r="AV106" s="99"/>
      <c r="AW106" s="116">
        <f t="shared" si="29"/>
        <v>0</v>
      </c>
      <c r="AX106" s="99"/>
      <c r="AY106" s="99"/>
      <c r="AZ106" s="99"/>
      <c r="BA106" s="113">
        <f t="shared" si="25"/>
        <v>0</v>
      </c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115">
        <f t="shared" si="26"/>
        <v>4</v>
      </c>
      <c r="CE106" s="107">
        <f t="shared" si="36"/>
        <v>349.5</v>
      </c>
      <c r="CF106" s="107">
        <f t="shared" si="37"/>
        <v>87.375</v>
      </c>
      <c r="CG106" s="107">
        <f t="shared" si="38"/>
        <v>353.5</v>
      </c>
      <c r="CH106" s="107">
        <f t="shared" si="39"/>
        <v>88.375</v>
      </c>
      <c r="CI106" s="107">
        <f t="shared" si="40"/>
        <v>703</v>
      </c>
      <c r="CJ106" s="107">
        <f t="shared" si="41"/>
        <v>175.75</v>
      </c>
    </row>
    <row r="107" spans="1:88" x14ac:dyDescent="0.25">
      <c r="A107" t="s">
        <v>25</v>
      </c>
      <c r="B107" s="3">
        <v>511</v>
      </c>
      <c r="C107" s="9" t="s">
        <v>93</v>
      </c>
      <c r="D107" s="2" t="s">
        <v>114</v>
      </c>
      <c r="E107" s="11" t="s">
        <v>34</v>
      </c>
      <c r="F107" s="41"/>
      <c r="G107" s="42"/>
      <c r="H107" s="42"/>
      <c r="I107" s="48">
        <f t="shared" si="46"/>
        <v>0</v>
      </c>
      <c r="J107" s="49"/>
      <c r="K107" s="43"/>
      <c r="L107" s="43"/>
      <c r="M107" s="49">
        <f t="shared" si="47"/>
        <v>0</v>
      </c>
      <c r="N107" s="47"/>
      <c r="O107" s="92"/>
      <c r="P107" s="92"/>
      <c r="Q107" s="91">
        <f t="shared" si="48"/>
        <v>0</v>
      </c>
      <c r="R107" s="47"/>
      <c r="S107" s="43"/>
      <c r="T107" s="43"/>
      <c r="U107" s="95">
        <f t="shared" si="49"/>
        <v>0</v>
      </c>
      <c r="V107" s="3" t="s">
        <v>103</v>
      </c>
      <c r="Y107" s="113">
        <f t="shared" si="45"/>
        <v>0</v>
      </c>
      <c r="Z107" s="3" t="s">
        <v>103</v>
      </c>
      <c r="AC107" s="112">
        <f t="shared" si="44"/>
        <v>0</v>
      </c>
      <c r="AD107" s="3" t="s">
        <v>103</v>
      </c>
      <c r="AG107" s="113">
        <f t="shared" si="35"/>
        <v>0</v>
      </c>
      <c r="AH107" s="3" t="s">
        <v>103</v>
      </c>
      <c r="AK107" s="112">
        <f t="shared" si="33"/>
        <v>0</v>
      </c>
      <c r="AO107" s="113">
        <f t="shared" si="34"/>
        <v>0</v>
      </c>
      <c r="AS107" s="112">
        <f t="shared" si="28"/>
        <v>0</v>
      </c>
      <c r="AT107" s="3" t="s">
        <v>103</v>
      </c>
      <c r="AW107" s="116">
        <f t="shared" si="29"/>
        <v>0</v>
      </c>
      <c r="AX107" s="3" t="s">
        <v>103</v>
      </c>
      <c r="BA107" s="113">
        <f t="shared" si="25"/>
        <v>0</v>
      </c>
      <c r="CD107" s="115">
        <f t="shared" si="26"/>
        <v>0</v>
      </c>
      <c r="CE107" s="107">
        <f t="shared" si="36"/>
        <v>0</v>
      </c>
      <c r="CF107" s="107" t="e">
        <f t="shared" si="37"/>
        <v>#DIV/0!</v>
      </c>
      <c r="CG107" s="107">
        <f t="shared" si="38"/>
        <v>0</v>
      </c>
      <c r="CH107" s="107" t="e">
        <f t="shared" si="39"/>
        <v>#DIV/0!</v>
      </c>
      <c r="CI107" s="107">
        <f t="shared" si="40"/>
        <v>0</v>
      </c>
      <c r="CJ107" s="107" t="e">
        <f t="shared" si="41"/>
        <v>#DIV/0!</v>
      </c>
    </row>
    <row r="108" spans="1:88" x14ac:dyDescent="0.25">
      <c r="A108" t="s">
        <v>24</v>
      </c>
      <c r="B108" s="3">
        <v>512</v>
      </c>
      <c r="C108" s="9" t="s">
        <v>83</v>
      </c>
      <c r="D108" s="2" t="s">
        <v>162</v>
      </c>
      <c r="E108" s="11" t="s">
        <v>34</v>
      </c>
      <c r="F108" s="41"/>
      <c r="G108" s="42"/>
      <c r="H108" s="42"/>
      <c r="I108" s="48">
        <f t="shared" si="46"/>
        <v>0</v>
      </c>
      <c r="J108" s="47"/>
      <c r="K108" s="43"/>
      <c r="L108" s="43"/>
      <c r="M108" s="49">
        <f t="shared" si="47"/>
        <v>0</v>
      </c>
      <c r="N108" s="47">
        <v>4</v>
      </c>
      <c r="O108" s="92">
        <v>88.5</v>
      </c>
      <c r="P108" s="92">
        <v>89</v>
      </c>
      <c r="Q108" s="91">
        <f t="shared" si="48"/>
        <v>177.5</v>
      </c>
      <c r="R108" s="47">
        <v>4</v>
      </c>
      <c r="S108" s="43">
        <v>82.5</v>
      </c>
      <c r="T108" s="43">
        <v>85</v>
      </c>
      <c r="U108" s="95">
        <f t="shared" si="49"/>
        <v>167.5</v>
      </c>
      <c r="Y108" s="113">
        <f t="shared" si="45"/>
        <v>0</v>
      </c>
      <c r="AC108" s="112">
        <f t="shared" si="44"/>
        <v>0</v>
      </c>
      <c r="AG108" s="113">
        <f t="shared" si="35"/>
        <v>0</v>
      </c>
      <c r="AK108" s="112">
        <f t="shared" si="33"/>
        <v>0</v>
      </c>
      <c r="AO108" s="113">
        <f t="shared" si="34"/>
        <v>0</v>
      </c>
      <c r="AS108" s="112">
        <f t="shared" si="28"/>
        <v>0</v>
      </c>
      <c r="AW108" s="116">
        <f t="shared" si="29"/>
        <v>0</v>
      </c>
      <c r="BA108" s="113">
        <f t="shared" si="25"/>
        <v>0</v>
      </c>
      <c r="CD108" s="115">
        <f t="shared" si="26"/>
        <v>2</v>
      </c>
      <c r="CE108" s="107">
        <f t="shared" si="36"/>
        <v>171</v>
      </c>
      <c r="CF108" s="107">
        <f t="shared" si="37"/>
        <v>85.5</v>
      </c>
      <c r="CG108" s="107">
        <f t="shared" si="38"/>
        <v>174</v>
      </c>
      <c r="CH108" s="107">
        <f t="shared" si="39"/>
        <v>87</v>
      </c>
      <c r="CI108" s="107">
        <f t="shared" si="40"/>
        <v>345</v>
      </c>
      <c r="CJ108" s="107">
        <f t="shared" si="41"/>
        <v>172.5</v>
      </c>
    </row>
    <row r="109" spans="1:88" x14ac:dyDescent="0.25">
      <c r="A109" t="s">
        <v>24</v>
      </c>
      <c r="B109" s="3">
        <v>514</v>
      </c>
      <c r="C109" s="9" t="s">
        <v>98</v>
      </c>
      <c r="D109" s="2" t="s">
        <v>6</v>
      </c>
      <c r="E109" s="11" t="s">
        <v>33</v>
      </c>
      <c r="F109" s="41"/>
      <c r="G109" s="42"/>
      <c r="H109" s="42"/>
      <c r="I109" s="48">
        <f t="shared" si="46"/>
        <v>0</v>
      </c>
      <c r="J109" s="47"/>
      <c r="K109" s="43"/>
      <c r="L109" s="43"/>
      <c r="M109" s="49">
        <f t="shared" si="47"/>
        <v>0</v>
      </c>
      <c r="N109" s="47">
        <v>1</v>
      </c>
      <c r="O109" s="92">
        <v>92</v>
      </c>
      <c r="P109" s="92">
        <v>94</v>
      </c>
      <c r="Q109" s="91">
        <f t="shared" si="48"/>
        <v>186</v>
      </c>
      <c r="R109" s="47">
        <v>3</v>
      </c>
      <c r="S109" s="43">
        <v>83.5</v>
      </c>
      <c r="T109" s="43">
        <v>84</v>
      </c>
      <c r="U109" s="95">
        <f t="shared" si="49"/>
        <v>167.5</v>
      </c>
      <c r="Y109" s="113">
        <f t="shared" si="45"/>
        <v>0</v>
      </c>
      <c r="AC109" s="112">
        <f t="shared" si="44"/>
        <v>0</v>
      </c>
      <c r="AG109" s="113">
        <f t="shared" si="35"/>
        <v>0</v>
      </c>
      <c r="AK109" s="112">
        <f t="shared" si="33"/>
        <v>0</v>
      </c>
      <c r="AO109" s="113">
        <f t="shared" si="34"/>
        <v>0</v>
      </c>
      <c r="AS109" s="112">
        <f t="shared" si="28"/>
        <v>0</v>
      </c>
      <c r="AT109" s="124">
        <v>1</v>
      </c>
      <c r="AU109" s="3">
        <v>92</v>
      </c>
      <c r="AV109" s="3">
        <v>90</v>
      </c>
      <c r="AW109" s="116">
        <f t="shared" si="29"/>
        <v>182</v>
      </c>
      <c r="AX109" s="3">
        <v>2</v>
      </c>
      <c r="AY109" s="3">
        <v>88.5</v>
      </c>
      <c r="AZ109" s="3">
        <v>91</v>
      </c>
      <c r="BA109" s="113">
        <f t="shared" si="25"/>
        <v>179.5</v>
      </c>
      <c r="CD109" s="115">
        <f t="shared" si="26"/>
        <v>4</v>
      </c>
      <c r="CE109" s="107">
        <f t="shared" si="36"/>
        <v>356</v>
      </c>
      <c r="CF109" s="107">
        <f t="shared" si="37"/>
        <v>89</v>
      </c>
      <c r="CG109" s="107">
        <f t="shared" si="38"/>
        <v>359</v>
      </c>
      <c r="CH109" s="107">
        <f t="shared" si="39"/>
        <v>89.75</v>
      </c>
      <c r="CI109" s="107">
        <f t="shared" si="40"/>
        <v>715</v>
      </c>
      <c r="CJ109" s="107">
        <f t="shared" si="41"/>
        <v>178.75</v>
      </c>
    </row>
    <row r="110" spans="1:88" x14ac:dyDescent="0.25">
      <c r="A110" t="s">
        <v>25</v>
      </c>
      <c r="B110" s="3">
        <v>515</v>
      </c>
      <c r="C110" s="9" t="s">
        <v>149</v>
      </c>
      <c r="D110" s="2" t="s">
        <v>148</v>
      </c>
      <c r="E110" s="11" t="s">
        <v>33</v>
      </c>
      <c r="F110" s="41"/>
      <c r="G110" s="42"/>
      <c r="H110" s="42"/>
      <c r="I110" s="48">
        <f t="shared" si="46"/>
        <v>0</v>
      </c>
      <c r="J110" s="47"/>
      <c r="K110" s="43"/>
      <c r="L110" s="43"/>
      <c r="M110" s="49">
        <f t="shared" si="47"/>
        <v>0</v>
      </c>
      <c r="N110" s="47">
        <v>4</v>
      </c>
      <c r="O110" s="92">
        <v>85</v>
      </c>
      <c r="P110" s="92">
        <v>85.5</v>
      </c>
      <c r="Q110" s="91">
        <f t="shared" si="48"/>
        <v>170.5</v>
      </c>
      <c r="R110" s="47">
        <v>2</v>
      </c>
      <c r="S110" s="43">
        <v>85.5</v>
      </c>
      <c r="T110" s="43">
        <v>86</v>
      </c>
      <c r="U110" s="95">
        <f t="shared" si="49"/>
        <v>171.5</v>
      </c>
      <c r="V110" s="3">
        <v>5</v>
      </c>
      <c r="W110" s="3">
        <v>80</v>
      </c>
      <c r="X110" s="3">
        <v>79</v>
      </c>
      <c r="Y110" s="113">
        <f t="shared" si="45"/>
        <v>159</v>
      </c>
      <c r="Z110" s="3">
        <v>4</v>
      </c>
      <c r="AA110" s="3">
        <v>84</v>
      </c>
      <c r="AB110" s="3">
        <v>84</v>
      </c>
      <c r="AC110" s="112">
        <f t="shared" si="44"/>
        <v>168</v>
      </c>
      <c r="AG110" s="113">
        <f t="shared" si="35"/>
        <v>0</v>
      </c>
      <c r="AK110" s="112">
        <f t="shared" si="33"/>
        <v>0</v>
      </c>
      <c r="AL110" s="3">
        <v>2</v>
      </c>
      <c r="AM110" s="3">
        <v>81</v>
      </c>
      <c r="AN110" s="3">
        <v>84</v>
      </c>
      <c r="AO110" s="113">
        <f t="shared" si="34"/>
        <v>165</v>
      </c>
      <c r="AP110" s="3">
        <v>3</v>
      </c>
      <c r="AQ110" s="3">
        <v>75</v>
      </c>
      <c r="AR110" s="3">
        <v>86</v>
      </c>
      <c r="AS110" s="112">
        <f t="shared" si="28"/>
        <v>161</v>
      </c>
      <c r="AT110" s="124">
        <v>1</v>
      </c>
      <c r="AU110" s="3">
        <v>79</v>
      </c>
      <c r="AV110" s="3">
        <v>83</v>
      </c>
      <c r="AW110" s="116">
        <f t="shared" si="29"/>
        <v>162</v>
      </c>
      <c r="AX110" s="124">
        <v>1</v>
      </c>
      <c r="AY110" s="3">
        <v>78</v>
      </c>
      <c r="AZ110" s="3">
        <v>87</v>
      </c>
      <c r="BA110" s="113">
        <f t="shared" si="25"/>
        <v>165</v>
      </c>
      <c r="CD110" s="115">
        <f t="shared" si="26"/>
        <v>8</v>
      </c>
      <c r="CE110" s="107">
        <f t="shared" si="36"/>
        <v>647.5</v>
      </c>
      <c r="CF110" s="107">
        <f t="shared" si="37"/>
        <v>80.9375</v>
      </c>
      <c r="CG110" s="107">
        <f t="shared" si="38"/>
        <v>674.5</v>
      </c>
      <c r="CH110" s="107">
        <f t="shared" si="39"/>
        <v>84.3125</v>
      </c>
      <c r="CI110" s="107">
        <f t="shared" si="40"/>
        <v>1322</v>
      </c>
      <c r="CJ110" s="107">
        <f t="shared" si="41"/>
        <v>165.25</v>
      </c>
    </row>
    <row r="111" spans="1:88" s="97" customFormat="1" x14ac:dyDescent="0.25">
      <c r="A111" s="97" t="s">
        <v>24</v>
      </c>
      <c r="B111" s="99">
        <v>516</v>
      </c>
      <c r="C111" s="101" t="s">
        <v>296</v>
      </c>
      <c r="D111" s="98" t="s">
        <v>297</v>
      </c>
      <c r="E111" s="101" t="s">
        <v>34</v>
      </c>
      <c r="F111" s="104"/>
      <c r="G111" s="105"/>
      <c r="H111" s="105"/>
      <c r="I111" s="110"/>
      <c r="J111" s="109"/>
      <c r="K111" s="106"/>
      <c r="L111" s="106"/>
      <c r="M111" s="111"/>
      <c r="N111" s="109"/>
      <c r="O111" s="119"/>
      <c r="P111" s="119"/>
      <c r="Q111" s="118"/>
      <c r="R111" s="109"/>
      <c r="S111" s="106"/>
      <c r="T111" s="106"/>
      <c r="U111" s="120"/>
      <c r="V111" s="99"/>
      <c r="W111" s="99"/>
      <c r="X111" s="99"/>
      <c r="Y111" s="113"/>
      <c r="Z111" s="99"/>
      <c r="AA111" s="99"/>
      <c r="AB111" s="99"/>
      <c r="AC111" s="112"/>
      <c r="AD111" s="99">
        <v>1</v>
      </c>
      <c r="AE111" s="99">
        <v>79</v>
      </c>
      <c r="AF111" s="99">
        <v>72</v>
      </c>
      <c r="AG111" s="113">
        <f t="shared" si="35"/>
        <v>151</v>
      </c>
      <c r="AH111" s="99"/>
      <c r="AI111" s="99"/>
      <c r="AJ111" s="99"/>
      <c r="AK111" s="112">
        <f t="shared" si="33"/>
        <v>0</v>
      </c>
      <c r="AL111" s="99">
        <v>5</v>
      </c>
      <c r="AM111" s="99">
        <v>60</v>
      </c>
      <c r="AN111" s="99">
        <v>55</v>
      </c>
      <c r="AO111" s="113">
        <f t="shared" si="34"/>
        <v>115</v>
      </c>
      <c r="AP111" s="99"/>
      <c r="AQ111" s="99"/>
      <c r="AR111" s="99"/>
      <c r="AS111" s="112">
        <f t="shared" si="28"/>
        <v>0</v>
      </c>
      <c r="AT111" s="99" t="s">
        <v>281</v>
      </c>
      <c r="AU111" s="99"/>
      <c r="AV111" s="99"/>
      <c r="AW111" s="116">
        <f t="shared" si="29"/>
        <v>0</v>
      </c>
      <c r="AX111" s="99" t="s">
        <v>281</v>
      </c>
      <c r="AY111" s="99"/>
      <c r="AZ111" s="99"/>
      <c r="BA111" s="113">
        <f t="shared" si="25"/>
        <v>0</v>
      </c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115">
        <f t="shared" si="26"/>
        <v>2</v>
      </c>
      <c r="CE111" s="107">
        <f t="shared" si="36"/>
        <v>139</v>
      </c>
      <c r="CF111" s="107">
        <f t="shared" si="37"/>
        <v>69.5</v>
      </c>
      <c r="CG111" s="107">
        <f t="shared" si="38"/>
        <v>127</v>
      </c>
      <c r="CH111" s="107">
        <f t="shared" si="39"/>
        <v>63.5</v>
      </c>
      <c r="CI111" s="107">
        <f t="shared" si="40"/>
        <v>266</v>
      </c>
      <c r="CJ111" s="107">
        <f t="shared" si="41"/>
        <v>133</v>
      </c>
    </row>
    <row r="112" spans="1:88" x14ac:dyDescent="0.25">
      <c r="A112" t="s">
        <v>24</v>
      </c>
      <c r="B112" s="3">
        <v>519</v>
      </c>
      <c r="C112" s="9" t="s">
        <v>81</v>
      </c>
      <c r="D112" s="2" t="s">
        <v>167</v>
      </c>
      <c r="E112" s="11" t="s">
        <v>34</v>
      </c>
      <c r="F112" s="41"/>
      <c r="G112" s="42"/>
      <c r="H112" s="42"/>
      <c r="I112" s="48">
        <f t="shared" si="46"/>
        <v>0</v>
      </c>
      <c r="J112" s="47"/>
      <c r="K112" s="43"/>
      <c r="L112" s="43"/>
      <c r="M112" s="49">
        <f t="shared" si="47"/>
        <v>0</v>
      </c>
      <c r="N112" s="47"/>
      <c r="O112" s="92"/>
      <c r="P112" s="92"/>
      <c r="Q112" s="91">
        <f t="shared" si="48"/>
        <v>0</v>
      </c>
      <c r="R112" s="47"/>
      <c r="S112" s="43"/>
      <c r="T112" s="43"/>
      <c r="U112" s="95">
        <f t="shared" si="49"/>
        <v>0</v>
      </c>
      <c r="Y112" s="113">
        <f t="shared" si="45"/>
        <v>0</v>
      </c>
      <c r="AC112" s="112">
        <f t="shared" si="44"/>
        <v>0</v>
      </c>
      <c r="AG112" s="113">
        <f t="shared" si="35"/>
        <v>0</v>
      </c>
      <c r="AK112" s="112">
        <f t="shared" si="33"/>
        <v>0</v>
      </c>
      <c r="AO112" s="113">
        <f t="shared" si="34"/>
        <v>0</v>
      </c>
      <c r="AS112" s="112">
        <f t="shared" si="28"/>
        <v>0</v>
      </c>
      <c r="AW112" s="116">
        <f t="shared" si="29"/>
        <v>0</v>
      </c>
      <c r="BA112" s="113">
        <f t="shared" si="25"/>
        <v>0</v>
      </c>
      <c r="CD112" s="115">
        <f t="shared" si="26"/>
        <v>0</v>
      </c>
      <c r="CE112" s="107">
        <f t="shared" si="36"/>
        <v>0</v>
      </c>
      <c r="CF112" s="107" t="e">
        <f t="shared" si="37"/>
        <v>#DIV/0!</v>
      </c>
      <c r="CG112" s="107">
        <f t="shared" si="38"/>
        <v>0</v>
      </c>
      <c r="CH112" s="107" t="e">
        <f t="shared" si="39"/>
        <v>#DIV/0!</v>
      </c>
      <c r="CI112" s="107">
        <f t="shared" si="40"/>
        <v>0</v>
      </c>
      <c r="CJ112" s="107" t="e">
        <f t="shared" si="41"/>
        <v>#DIV/0!</v>
      </c>
    </row>
    <row r="113" spans="1:88" x14ac:dyDescent="0.25">
      <c r="A113" t="s">
        <v>24</v>
      </c>
      <c r="B113" s="3">
        <v>519</v>
      </c>
      <c r="C113" s="9" t="s">
        <v>81</v>
      </c>
      <c r="D113" s="22" t="s">
        <v>8</v>
      </c>
      <c r="E113" s="11" t="s">
        <v>34</v>
      </c>
      <c r="F113" s="41"/>
      <c r="G113" s="42"/>
      <c r="H113" s="42"/>
      <c r="I113" s="48">
        <f t="shared" si="46"/>
        <v>0</v>
      </c>
      <c r="J113" s="47"/>
      <c r="K113" s="43"/>
      <c r="L113" s="43"/>
      <c r="M113" s="49">
        <f t="shared" si="47"/>
        <v>0</v>
      </c>
      <c r="N113" s="47" t="s">
        <v>103</v>
      </c>
      <c r="O113" s="92"/>
      <c r="P113" s="92"/>
      <c r="Q113" s="91">
        <f t="shared" si="48"/>
        <v>0</v>
      </c>
      <c r="R113" s="47" t="s">
        <v>103</v>
      </c>
      <c r="S113" s="43"/>
      <c r="T113" s="43"/>
      <c r="U113" s="95">
        <f t="shared" si="49"/>
        <v>0</v>
      </c>
      <c r="Y113" s="113">
        <f t="shared" si="45"/>
        <v>0</v>
      </c>
      <c r="AC113" s="112">
        <f t="shared" si="44"/>
        <v>0</v>
      </c>
      <c r="AG113" s="113">
        <f t="shared" si="35"/>
        <v>0</v>
      </c>
      <c r="AK113" s="112">
        <f t="shared" si="33"/>
        <v>0</v>
      </c>
      <c r="AO113" s="113">
        <f t="shared" si="34"/>
        <v>0</v>
      </c>
      <c r="AS113" s="112">
        <f t="shared" si="28"/>
        <v>0</v>
      </c>
      <c r="AW113" s="116">
        <f t="shared" si="29"/>
        <v>0</v>
      </c>
      <c r="BA113" s="113">
        <f t="shared" si="25"/>
        <v>0</v>
      </c>
      <c r="CD113" s="115">
        <f t="shared" si="26"/>
        <v>0</v>
      </c>
      <c r="CE113" s="107">
        <f t="shared" si="36"/>
        <v>0</v>
      </c>
      <c r="CF113" s="107" t="e">
        <f t="shared" si="37"/>
        <v>#DIV/0!</v>
      </c>
      <c r="CG113" s="107">
        <f t="shared" si="38"/>
        <v>0</v>
      </c>
      <c r="CH113" s="107" t="e">
        <f t="shared" si="39"/>
        <v>#DIV/0!</v>
      </c>
      <c r="CI113" s="107">
        <f t="shared" si="40"/>
        <v>0</v>
      </c>
      <c r="CJ113" s="107" t="e">
        <f t="shared" si="41"/>
        <v>#DIV/0!</v>
      </c>
    </row>
    <row r="114" spans="1:88" x14ac:dyDescent="0.25">
      <c r="A114" t="s">
        <v>24</v>
      </c>
      <c r="B114" s="3">
        <v>520</v>
      </c>
      <c r="C114" s="9" t="s">
        <v>94</v>
      </c>
      <c r="D114" s="2" t="s">
        <v>30</v>
      </c>
      <c r="E114" s="11" t="s">
        <v>33</v>
      </c>
      <c r="F114" s="41"/>
      <c r="G114" s="42"/>
      <c r="H114" s="42"/>
      <c r="I114" s="48">
        <f t="shared" si="46"/>
        <v>0</v>
      </c>
      <c r="J114" s="47"/>
      <c r="K114" s="43"/>
      <c r="L114" s="43"/>
      <c r="M114" s="49">
        <f t="shared" si="47"/>
        <v>0</v>
      </c>
      <c r="N114" s="47" t="s">
        <v>103</v>
      </c>
      <c r="O114" s="92"/>
      <c r="P114" s="92"/>
      <c r="Q114" s="91">
        <f t="shared" si="48"/>
        <v>0</v>
      </c>
      <c r="R114" s="47" t="s">
        <v>103</v>
      </c>
      <c r="S114" s="43"/>
      <c r="T114" s="43"/>
      <c r="U114" s="95">
        <f t="shared" si="49"/>
        <v>0</v>
      </c>
      <c r="Y114" s="113">
        <f t="shared" si="45"/>
        <v>0</v>
      </c>
      <c r="AC114" s="112">
        <f t="shared" si="44"/>
        <v>0</v>
      </c>
      <c r="AG114" s="113">
        <f t="shared" si="35"/>
        <v>0</v>
      </c>
      <c r="AK114" s="112">
        <f t="shared" si="33"/>
        <v>0</v>
      </c>
      <c r="AO114" s="113">
        <f t="shared" si="34"/>
        <v>0</v>
      </c>
      <c r="AS114" s="112">
        <f t="shared" si="28"/>
        <v>0</v>
      </c>
      <c r="AW114" s="116">
        <f t="shared" si="29"/>
        <v>0</v>
      </c>
      <c r="BA114" s="113">
        <f t="shared" si="25"/>
        <v>0</v>
      </c>
      <c r="CD114" s="115">
        <f t="shared" si="26"/>
        <v>0</v>
      </c>
      <c r="CE114" s="107">
        <f t="shared" si="36"/>
        <v>0</v>
      </c>
      <c r="CF114" s="107" t="e">
        <f t="shared" si="37"/>
        <v>#DIV/0!</v>
      </c>
      <c r="CG114" s="107">
        <f t="shared" si="38"/>
        <v>0</v>
      </c>
      <c r="CH114" s="107" t="e">
        <f t="shared" si="39"/>
        <v>#DIV/0!</v>
      </c>
      <c r="CI114" s="107">
        <f t="shared" si="40"/>
        <v>0</v>
      </c>
      <c r="CJ114" s="107" t="e">
        <f t="shared" si="41"/>
        <v>#DIV/0!</v>
      </c>
    </row>
    <row r="115" spans="1:88" x14ac:dyDescent="0.25">
      <c r="A115" t="s">
        <v>25</v>
      </c>
      <c r="B115" s="3">
        <v>521</v>
      </c>
      <c r="C115" s="9" t="s">
        <v>99</v>
      </c>
      <c r="D115" s="2" t="s">
        <v>43</v>
      </c>
      <c r="E115" s="11" t="s">
        <v>33</v>
      </c>
      <c r="F115" s="41"/>
      <c r="G115" s="42"/>
      <c r="H115" s="42"/>
      <c r="I115" s="48">
        <f t="shared" si="46"/>
        <v>0</v>
      </c>
      <c r="J115" s="49"/>
      <c r="K115" s="43"/>
      <c r="L115" s="43"/>
      <c r="M115" s="49">
        <f t="shared" si="47"/>
        <v>0</v>
      </c>
      <c r="N115" s="48"/>
      <c r="O115" s="92"/>
      <c r="P115" s="92"/>
      <c r="Q115" s="91">
        <f t="shared" si="48"/>
        <v>0</v>
      </c>
      <c r="R115" s="47"/>
      <c r="S115" s="43"/>
      <c r="T115" s="43"/>
      <c r="U115" s="95">
        <f t="shared" si="49"/>
        <v>0</v>
      </c>
      <c r="V115" s="3" t="s">
        <v>282</v>
      </c>
      <c r="Y115" s="113">
        <f t="shared" si="45"/>
        <v>0</v>
      </c>
      <c r="Z115" s="3" t="s">
        <v>282</v>
      </c>
      <c r="AC115" s="112">
        <f t="shared" si="44"/>
        <v>0</v>
      </c>
      <c r="AD115" s="3" t="s">
        <v>103</v>
      </c>
      <c r="AG115" s="113">
        <f t="shared" si="35"/>
        <v>0</v>
      </c>
      <c r="AH115" s="3" t="s">
        <v>103</v>
      </c>
      <c r="AK115" s="112">
        <f t="shared" si="33"/>
        <v>0</v>
      </c>
      <c r="AL115" s="3" t="s">
        <v>103</v>
      </c>
      <c r="AO115" s="113">
        <f t="shared" si="34"/>
        <v>0</v>
      </c>
      <c r="AP115" s="3" t="s">
        <v>103</v>
      </c>
      <c r="AS115" s="112">
        <f t="shared" si="28"/>
        <v>0</v>
      </c>
      <c r="AT115" s="3" t="s">
        <v>282</v>
      </c>
      <c r="AW115" s="116">
        <f t="shared" si="29"/>
        <v>0</v>
      </c>
      <c r="AX115" s="3" t="s">
        <v>282</v>
      </c>
      <c r="BA115" s="113">
        <f t="shared" si="25"/>
        <v>0</v>
      </c>
      <c r="CD115" s="115">
        <f t="shared" si="26"/>
        <v>0</v>
      </c>
      <c r="CE115" s="107">
        <f t="shared" si="36"/>
        <v>0</v>
      </c>
      <c r="CF115" s="107" t="e">
        <f t="shared" si="37"/>
        <v>#DIV/0!</v>
      </c>
      <c r="CG115" s="107">
        <f t="shared" si="38"/>
        <v>0</v>
      </c>
      <c r="CH115" s="107" t="e">
        <f t="shared" si="39"/>
        <v>#DIV/0!</v>
      </c>
      <c r="CI115" s="107">
        <f t="shared" si="40"/>
        <v>0</v>
      </c>
      <c r="CJ115" s="107" t="e">
        <f t="shared" si="41"/>
        <v>#DIV/0!</v>
      </c>
    </row>
    <row r="116" spans="1:88" x14ac:dyDescent="0.25">
      <c r="A116" t="s">
        <v>24</v>
      </c>
      <c r="B116" s="5">
        <v>525</v>
      </c>
      <c r="C116" s="9" t="s">
        <v>70</v>
      </c>
      <c r="D116" s="22" t="s">
        <v>147</v>
      </c>
      <c r="E116" s="9" t="s">
        <v>34</v>
      </c>
      <c r="F116" s="41" t="s">
        <v>103</v>
      </c>
      <c r="G116" s="42"/>
      <c r="H116" s="42"/>
      <c r="I116" s="48">
        <f t="shared" si="46"/>
        <v>0</v>
      </c>
      <c r="J116" s="47" t="s">
        <v>103</v>
      </c>
      <c r="K116" s="43"/>
      <c r="L116" s="43"/>
      <c r="M116" s="49">
        <f t="shared" si="47"/>
        <v>0</v>
      </c>
      <c r="N116" s="47">
        <v>6</v>
      </c>
      <c r="O116" s="92">
        <v>86</v>
      </c>
      <c r="P116" s="92">
        <v>81</v>
      </c>
      <c r="Q116" s="91">
        <f t="shared" si="48"/>
        <v>167</v>
      </c>
      <c r="R116" s="47">
        <v>6</v>
      </c>
      <c r="S116" s="43">
        <v>82</v>
      </c>
      <c r="T116" s="43">
        <v>75</v>
      </c>
      <c r="U116" s="95">
        <f t="shared" si="49"/>
        <v>157</v>
      </c>
      <c r="V116" s="3" t="s">
        <v>103</v>
      </c>
      <c r="Y116" s="113">
        <f t="shared" si="45"/>
        <v>0</v>
      </c>
      <c r="Z116" s="3" t="s">
        <v>103</v>
      </c>
      <c r="AC116" s="112">
        <f t="shared" si="44"/>
        <v>0</v>
      </c>
      <c r="AG116" s="113">
        <f t="shared" si="35"/>
        <v>0</v>
      </c>
      <c r="AK116" s="112">
        <f t="shared" si="33"/>
        <v>0</v>
      </c>
      <c r="AL116" s="3" t="s">
        <v>298</v>
      </c>
      <c r="AO116" s="113">
        <f t="shared" si="34"/>
        <v>0</v>
      </c>
      <c r="AP116" s="3" t="s">
        <v>298</v>
      </c>
      <c r="AS116" s="112">
        <f t="shared" si="28"/>
        <v>0</v>
      </c>
      <c r="AW116" s="116">
        <f t="shared" si="29"/>
        <v>0</v>
      </c>
      <c r="BA116" s="113">
        <f t="shared" si="25"/>
        <v>0</v>
      </c>
      <c r="CD116" s="115">
        <f t="shared" si="26"/>
        <v>2</v>
      </c>
      <c r="CE116" s="107">
        <f t="shared" si="36"/>
        <v>168</v>
      </c>
      <c r="CF116" s="107">
        <f t="shared" si="37"/>
        <v>84</v>
      </c>
      <c r="CG116" s="107">
        <f t="shared" si="38"/>
        <v>156</v>
      </c>
      <c r="CH116" s="107">
        <f t="shared" si="39"/>
        <v>78</v>
      </c>
      <c r="CI116" s="107">
        <f t="shared" si="40"/>
        <v>324</v>
      </c>
      <c r="CJ116" s="107">
        <f t="shared" si="41"/>
        <v>162</v>
      </c>
    </row>
    <row r="117" spans="1:88" x14ac:dyDescent="0.25">
      <c r="A117" t="s">
        <v>25</v>
      </c>
      <c r="B117" s="5">
        <v>526</v>
      </c>
      <c r="C117" s="9" t="s">
        <v>73</v>
      </c>
      <c r="D117" s="22" t="s">
        <v>7</v>
      </c>
      <c r="E117" s="11" t="s">
        <v>33</v>
      </c>
      <c r="F117" s="41"/>
      <c r="G117" s="42"/>
      <c r="H117" s="42"/>
      <c r="I117" s="48">
        <f t="shared" si="46"/>
        <v>0</v>
      </c>
      <c r="J117" s="47"/>
      <c r="K117" s="43"/>
      <c r="L117" s="43"/>
      <c r="M117" s="49">
        <f t="shared" si="47"/>
        <v>0</v>
      </c>
      <c r="N117" s="47">
        <v>8</v>
      </c>
      <c r="O117" s="92">
        <v>79</v>
      </c>
      <c r="P117" s="92">
        <v>75.5</v>
      </c>
      <c r="Q117" s="91">
        <f t="shared" si="48"/>
        <v>154.5</v>
      </c>
      <c r="R117" s="47">
        <v>8</v>
      </c>
      <c r="S117" s="43">
        <v>75</v>
      </c>
      <c r="T117" s="43">
        <v>73.5</v>
      </c>
      <c r="U117" s="95">
        <f t="shared" si="49"/>
        <v>148.5</v>
      </c>
      <c r="V117" s="3">
        <v>9</v>
      </c>
      <c r="W117" s="3">
        <v>69</v>
      </c>
      <c r="X117" s="3">
        <v>75.5</v>
      </c>
      <c r="Y117" s="113">
        <f t="shared" si="45"/>
        <v>144.5</v>
      </c>
      <c r="AC117" s="112">
        <f t="shared" si="44"/>
        <v>0</v>
      </c>
      <c r="AG117" s="113">
        <f t="shared" si="35"/>
        <v>0</v>
      </c>
      <c r="AK117" s="112">
        <f t="shared" si="33"/>
        <v>0</v>
      </c>
      <c r="AO117" s="113">
        <f t="shared" si="34"/>
        <v>0</v>
      </c>
      <c r="AS117" s="112">
        <f t="shared" si="28"/>
        <v>0</v>
      </c>
      <c r="AW117" s="116">
        <f t="shared" si="29"/>
        <v>0</v>
      </c>
      <c r="AX117" s="3">
        <v>3</v>
      </c>
      <c r="AY117" s="3">
        <v>70.5</v>
      </c>
      <c r="AZ117" s="3">
        <v>65</v>
      </c>
      <c r="BA117" s="113">
        <f t="shared" si="25"/>
        <v>135.5</v>
      </c>
      <c r="CD117" s="115">
        <f t="shared" si="26"/>
        <v>4</v>
      </c>
      <c r="CE117" s="107">
        <f t="shared" si="36"/>
        <v>293.5</v>
      </c>
      <c r="CF117" s="107">
        <f t="shared" si="37"/>
        <v>73.375</v>
      </c>
      <c r="CG117" s="107">
        <f t="shared" si="38"/>
        <v>289.5</v>
      </c>
      <c r="CH117" s="107">
        <f t="shared" si="39"/>
        <v>72.375</v>
      </c>
      <c r="CI117" s="107">
        <f t="shared" si="40"/>
        <v>583</v>
      </c>
      <c r="CJ117" s="107">
        <f t="shared" si="41"/>
        <v>145.75</v>
      </c>
    </row>
    <row r="118" spans="1:88" x14ac:dyDescent="0.25">
      <c r="A118" t="s">
        <v>24</v>
      </c>
      <c r="B118" s="5">
        <v>527</v>
      </c>
      <c r="C118" s="9" t="s">
        <v>68</v>
      </c>
      <c r="D118" s="22" t="s">
        <v>145</v>
      </c>
      <c r="E118" s="11" t="s">
        <v>33</v>
      </c>
      <c r="F118" s="41"/>
      <c r="G118" s="42"/>
      <c r="H118" s="42"/>
      <c r="I118" s="48">
        <f t="shared" si="46"/>
        <v>0</v>
      </c>
      <c r="J118" s="47"/>
      <c r="K118" s="43"/>
      <c r="L118" s="43"/>
      <c r="M118" s="49">
        <f t="shared" si="47"/>
        <v>0</v>
      </c>
      <c r="N118" s="47"/>
      <c r="O118" s="92"/>
      <c r="P118" s="92"/>
      <c r="Q118" s="91">
        <f t="shared" si="48"/>
        <v>0</v>
      </c>
      <c r="R118" s="47"/>
      <c r="S118" s="43"/>
      <c r="T118" s="43"/>
      <c r="U118" s="95">
        <f t="shared" si="49"/>
        <v>0</v>
      </c>
      <c r="V118" s="3">
        <v>1</v>
      </c>
      <c r="W118" s="3">
        <v>89</v>
      </c>
      <c r="X118" s="3">
        <v>91</v>
      </c>
      <c r="Y118" s="113">
        <f t="shared" si="45"/>
        <v>180</v>
      </c>
      <c r="Z118" s="3">
        <v>1</v>
      </c>
      <c r="AA118" s="3">
        <v>91.5</v>
      </c>
      <c r="AB118" s="3">
        <v>91</v>
      </c>
      <c r="AC118" s="112">
        <f t="shared" si="44"/>
        <v>182.5</v>
      </c>
      <c r="AG118" s="113">
        <f t="shared" si="35"/>
        <v>0</v>
      </c>
      <c r="AK118" s="112">
        <f t="shared" si="33"/>
        <v>0</v>
      </c>
      <c r="AO118" s="113">
        <f t="shared" si="34"/>
        <v>0</v>
      </c>
      <c r="AS118" s="112">
        <f t="shared" si="28"/>
        <v>0</v>
      </c>
      <c r="AT118" s="3" t="s">
        <v>103</v>
      </c>
      <c r="AW118" s="116">
        <f t="shared" si="29"/>
        <v>0</v>
      </c>
      <c r="AX118" s="3" t="s">
        <v>103</v>
      </c>
      <c r="BA118" s="113">
        <f t="shared" si="25"/>
        <v>0</v>
      </c>
      <c r="CD118" s="115">
        <f t="shared" si="26"/>
        <v>2</v>
      </c>
      <c r="CE118" s="107">
        <f t="shared" si="36"/>
        <v>180.5</v>
      </c>
      <c r="CF118" s="107">
        <f t="shared" si="37"/>
        <v>90.25</v>
      </c>
      <c r="CG118" s="107">
        <f t="shared" si="38"/>
        <v>182</v>
      </c>
      <c r="CH118" s="107">
        <f t="shared" si="39"/>
        <v>91</v>
      </c>
      <c r="CI118" s="107">
        <f t="shared" si="40"/>
        <v>362.5</v>
      </c>
      <c r="CJ118" s="107">
        <f t="shared" si="41"/>
        <v>181.25</v>
      </c>
    </row>
    <row r="119" spans="1:88" x14ac:dyDescent="0.25">
      <c r="A119" t="s">
        <v>24</v>
      </c>
      <c r="B119" s="5">
        <v>527</v>
      </c>
      <c r="C119" s="9" t="s">
        <v>68</v>
      </c>
      <c r="D119" s="22" t="s">
        <v>69</v>
      </c>
      <c r="E119" s="11" t="s">
        <v>34</v>
      </c>
      <c r="F119" s="41"/>
      <c r="G119" s="42"/>
      <c r="H119" s="42"/>
      <c r="I119" s="48">
        <f t="shared" si="46"/>
        <v>0</v>
      </c>
      <c r="J119" s="47"/>
      <c r="K119" s="43"/>
      <c r="L119" s="43"/>
      <c r="M119" s="49">
        <f t="shared" si="47"/>
        <v>0</v>
      </c>
      <c r="N119" s="47"/>
      <c r="O119" s="92"/>
      <c r="P119" s="92"/>
      <c r="Q119" s="91">
        <f t="shared" si="48"/>
        <v>0</v>
      </c>
      <c r="R119" s="47"/>
      <c r="S119" s="43"/>
      <c r="T119" s="43"/>
      <c r="U119" s="95">
        <f t="shared" si="49"/>
        <v>0</v>
      </c>
      <c r="Y119" s="113">
        <f t="shared" si="45"/>
        <v>0</v>
      </c>
      <c r="AC119" s="112">
        <f t="shared" si="44"/>
        <v>0</v>
      </c>
      <c r="AG119" s="113">
        <f t="shared" si="35"/>
        <v>0</v>
      </c>
      <c r="AK119" s="112">
        <f t="shared" si="33"/>
        <v>0</v>
      </c>
      <c r="AO119" s="113">
        <f t="shared" si="34"/>
        <v>0</v>
      </c>
      <c r="AS119" s="112">
        <f t="shared" si="28"/>
        <v>0</v>
      </c>
      <c r="AW119" s="116">
        <f t="shared" si="29"/>
        <v>0</v>
      </c>
      <c r="BA119" s="113">
        <f t="shared" si="25"/>
        <v>0</v>
      </c>
      <c r="CD119" s="115">
        <f t="shared" si="26"/>
        <v>0</v>
      </c>
      <c r="CE119" s="107">
        <f t="shared" si="36"/>
        <v>0</v>
      </c>
      <c r="CF119" s="107" t="e">
        <f t="shared" si="37"/>
        <v>#DIV/0!</v>
      </c>
      <c r="CG119" s="107">
        <f t="shared" si="38"/>
        <v>0</v>
      </c>
      <c r="CH119" s="107" t="e">
        <f t="shared" si="39"/>
        <v>#DIV/0!</v>
      </c>
      <c r="CI119" s="107">
        <f t="shared" si="40"/>
        <v>0</v>
      </c>
      <c r="CJ119" s="107" t="e">
        <f t="shared" si="41"/>
        <v>#DIV/0!</v>
      </c>
    </row>
    <row r="120" spans="1:88" x14ac:dyDescent="0.25">
      <c r="A120" t="s">
        <v>24</v>
      </c>
      <c r="B120" s="3">
        <v>530</v>
      </c>
      <c r="C120" s="9" t="s">
        <v>87</v>
      </c>
      <c r="D120" s="22" t="s">
        <v>105</v>
      </c>
      <c r="E120" s="9" t="s">
        <v>33</v>
      </c>
      <c r="F120" s="48"/>
      <c r="G120" s="42"/>
      <c r="H120" s="42"/>
      <c r="I120" s="48">
        <f t="shared" si="46"/>
        <v>0</v>
      </c>
      <c r="J120" s="49"/>
      <c r="K120" s="43"/>
      <c r="L120" s="43"/>
      <c r="M120" s="49">
        <f t="shared" si="47"/>
        <v>0</v>
      </c>
      <c r="N120" s="47"/>
      <c r="O120" s="92"/>
      <c r="P120" s="92"/>
      <c r="Q120" s="91">
        <f t="shared" si="48"/>
        <v>0</v>
      </c>
      <c r="R120" s="47"/>
      <c r="S120" s="43"/>
      <c r="T120" s="43"/>
      <c r="U120" s="95">
        <f t="shared" si="49"/>
        <v>0</v>
      </c>
      <c r="Y120" s="113">
        <f t="shared" si="45"/>
        <v>0</v>
      </c>
      <c r="AC120" s="112">
        <f t="shared" si="44"/>
        <v>0</v>
      </c>
      <c r="AG120" s="113">
        <f t="shared" si="35"/>
        <v>0</v>
      </c>
      <c r="AK120" s="112">
        <f t="shared" si="33"/>
        <v>0</v>
      </c>
      <c r="AL120" s="3" t="s">
        <v>282</v>
      </c>
      <c r="AO120" s="113">
        <f t="shared" si="34"/>
        <v>0</v>
      </c>
      <c r="AP120" s="3" t="s">
        <v>282</v>
      </c>
      <c r="AS120" s="112">
        <f t="shared" si="28"/>
        <v>0</v>
      </c>
      <c r="AW120" s="116">
        <f t="shared" si="29"/>
        <v>0</v>
      </c>
      <c r="BA120" s="113">
        <f t="shared" ref="BA120:BA140" si="50">+AY120+AZ120</f>
        <v>0</v>
      </c>
      <c r="CD120" s="115">
        <f t="shared" ref="CD120:CD140" si="51">COUNT(F120,J120,N120,R120,V120,Z120,AD120,AH120,AL120,AP120,AT120,AX120,BB120,BF120,BJ120,BN120,BR120,BV120,BZ120)</f>
        <v>0</v>
      </c>
      <c r="CE120" s="107">
        <f t="shared" si="36"/>
        <v>0</v>
      </c>
      <c r="CF120" s="107" t="e">
        <f t="shared" si="37"/>
        <v>#DIV/0!</v>
      </c>
      <c r="CG120" s="107">
        <f t="shared" si="38"/>
        <v>0</v>
      </c>
      <c r="CH120" s="107" t="e">
        <f t="shared" si="39"/>
        <v>#DIV/0!</v>
      </c>
      <c r="CI120" s="107">
        <f t="shared" si="40"/>
        <v>0</v>
      </c>
      <c r="CJ120" s="107" t="e">
        <f t="shared" si="41"/>
        <v>#DIV/0!</v>
      </c>
    </row>
    <row r="121" spans="1:88" x14ac:dyDescent="0.25">
      <c r="A121" t="s">
        <v>25</v>
      </c>
      <c r="B121" s="3">
        <v>531</v>
      </c>
      <c r="C121" s="9" t="s">
        <v>125</v>
      </c>
      <c r="D121" s="22" t="s">
        <v>126</v>
      </c>
      <c r="E121" s="9" t="s">
        <v>33</v>
      </c>
      <c r="F121" s="59"/>
      <c r="G121" s="42"/>
      <c r="H121" s="42"/>
      <c r="I121" s="48"/>
      <c r="J121" s="59"/>
      <c r="K121" s="43"/>
      <c r="L121" s="43"/>
      <c r="M121" s="49"/>
      <c r="N121" s="47">
        <v>3</v>
      </c>
      <c r="O121" s="92">
        <v>86</v>
      </c>
      <c r="P121" s="92">
        <v>86.5</v>
      </c>
      <c r="Q121" s="91">
        <f t="shared" si="48"/>
        <v>172.5</v>
      </c>
      <c r="R121" s="47">
        <v>6</v>
      </c>
      <c r="S121" s="43">
        <v>78.5</v>
      </c>
      <c r="T121" s="43">
        <v>81.5</v>
      </c>
      <c r="U121" s="95">
        <f t="shared" si="49"/>
        <v>160</v>
      </c>
      <c r="V121" s="3">
        <v>3</v>
      </c>
      <c r="W121" s="3">
        <v>80</v>
      </c>
      <c r="X121" s="3">
        <v>84</v>
      </c>
      <c r="Y121" s="113">
        <f t="shared" si="45"/>
        <v>164</v>
      </c>
      <c r="Z121" s="3">
        <v>3</v>
      </c>
      <c r="AA121" s="3">
        <v>88.5</v>
      </c>
      <c r="AB121" s="3">
        <v>89</v>
      </c>
      <c r="AC121" s="112">
        <f t="shared" si="44"/>
        <v>177.5</v>
      </c>
      <c r="AD121" s="3">
        <v>2</v>
      </c>
      <c r="AE121" s="3">
        <v>86.5</v>
      </c>
      <c r="AF121" s="3">
        <v>88.5</v>
      </c>
      <c r="AG121" s="113">
        <f t="shared" si="35"/>
        <v>175</v>
      </c>
      <c r="AH121" s="3">
        <v>2</v>
      </c>
      <c r="AI121" s="3">
        <v>87</v>
      </c>
      <c r="AJ121" s="3">
        <v>87</v>
      </c>
      <c r="AK121" s="112">
        <f t="shared" si="33"/>
        <v>174</v>
      </c>
      <c r="AL121" s="124">
        <v>1</v>
      </c>
      <c r="AM121" s="3">
        <v>85.5</v>
      </c>
      <c r="AN121" s="3">
        <v>86</v>
      </c>
      <c r="AO121" s="113">
        <f t="shared" si="34"/>
        <v>171.5</v>
      </c>
      <c r="AP121" s="3">
        <v>4</v>
      </c>
      <c r="AQ121" s="3">
        <v>82.5</v>
      </c>
      <c r="AR121" s="3">
        <v>78</v>
      </c>
      <c r="AS121" s="112">
        <f t="shared" si="28"/>
        <v>160.5</v>
      </c>
      <c r="AW121" s="116">
        <f t="shared" si="29"/>
        <v>0</v>
      </c>
      <c r="BA121" s="113">
        <f t="shared" si="50"/>
        <v>0</v>
      </c>
      <c r="CD121" s="115">
        <f t="shared" si="51"/>
        <v>8</v>
      </c>
      <c r="CE121" s="107">
        <f t="shared" si="36"/>
        <v>674.5</v>
      </c>
      <c r="CF121" s="107">
        <f t="shared" si="37"/>
        <v>84.3125</v>
      </c>
      <c r="CG121" s="107">
        <f t="shared" si="38"/>
        <v>680.5</v>
      </c>
      <c r="CH121" s="107">
        <f t="shared" si="39"/>
        <v>85.0625</v>
      </c>
      <c r="CI121" s="107">
        <f t="shared" si="40"/>
        <v>1355</v>
      </c>
      <c r="CJ121" s="107">
        <f t="shared" si="41"/>
        <v>169.375</v>
      </c>
    </row>
    <row r="122" spans="1:88" x14ac:dyDescent="0.25">
      <c r="A122" t="s">
        <v>25</v>
      </c>
      <c r="B122" s="3">
        <v>535</v>
      </c>
      <c r="C122" s="9" t="s">
        <v>90</v>
      </c>
      <c r="D122" s="22" t="s">
        <v>151</v>
      </c>
      <c r="E122" s="9" t="s">
        <v>33</v>
      </c>
      <c r="F122" s="48"/>
      <c r="G122" s="42"/>
      <c r="H122" s="42"/>
      <c r="I122" s="48">
        <f>+G122+H122</f>
        <v>0</v>
      </c>
      <c r="J122" s="47"/>
      <c r="K122" s="43"/>
      <c r="L122" s="43"/>
      <c r="M122" s="49">
        <f>+K122+L122</f>
        <v>0</v>
      </c>
      <c r="N122" s="47">
        <v>7</v>
      </c>
      <c r="O122" s="92">
        <v>84</v>
      </c>
      <c r="P122" s="92">
        <v>78</v>
      </c>
      <c r="Q122" s="91">
        <f t="shared" si="48"/>
        <v>162</v>
      </c>
      <c r="R122" s="47">
        <v>7</v>
      </c>
      <c r="S122" s="43">
        <v>75.5</v>
      </c>
      <c r="T122" s="43">
        <v>73</v>
      </c>
      <c r="U122" s="95">
        <f t="shared" si="49"/>
        <v>148.5</v>
      </c>
      <c r="Y122" s="113">
        <f t="shared" si="45"/>
        <v>0</v>
      </c>
      <c r="AC122" s="112">
        <f t="shared" si="44"/>
        <v>0</v>
      </c>
      <c r="AD122" s="3" t="s">
        <v>298</v>
      </c>
      <c r="AG122" s="113">
        <f t="shared" si="35"/>
        <v>0</v>
      </c>
      <c r="AH122" s="3" t="s">
        <v>298</v>
      </c>
      <c r="AK122" s="112">
        <f t="shared" si="33"/>
        <v>0</v>
      </c>
      <c r="AO122" s="113">
        <f t="shared" si="34"/>
        <v>0</v>
      </c>
      <c r="AS122" s="112">
        <f t="shared" si="28"/>
        <v>0</v>
      </c>
      <c r="AT122" s="3" t="s">
        <v>103</v>
      </c>
      <c r="AW122" s="116">
        <f t="shared" ref="AW122:AW140" si="52">+AU122+AV122</f>
        <v>0</v>
      </c>
      <c r="AX122" s="3" t="s">
        <v>103</v>
      </c>
      <c r="BA122" s="113">
        <f t="shared" si="50"/>
        <v>0</v>
      </c>
      <c r="CD122" s="115">
        <f t="shared" si="51"/>
        <v>2</v>
      </c>
      <c r="CE122" s="107">
        <f t="shared" si="36"/>
        <v>159.5</v>
      </c>
      <c r="CF122" s="107">
        <f t="shared" si="37"/>
        <v>79.75</v>
      </c>
      <c r="CG122" s="107">
        <f t="shared" si="38"/>
        <v>151</v>
      </c>
      <c r="CH122" s="107">
        <f t="shared" si="39"/>
        <v>75.5</v>
      </c>
      <c r="CI122" s="107">
        <f t="shared" si="40"/>
        <v>310.5</v>
      </c>
      <c r="CJ122" s="107">
        <f t="shared" si="41"/>
        <v>155.25</v>
      </c>
    </row>
    <row r="123" spans="1:88" x14ac:dyDescent="0.25">
      <c r="A123" t="s">
        <v>25</v>
      </c>
      <c r="B123" s="3">
        <v>536</v>
      </c>
      <c r="C123" s="9" t="s">
        <v>74</v>
      </c>
      <c r="D123" s="2" t="s">
        <v>12</v>
      </c>
      <c r="E123" s="11" t="s">
        <v>34</v>
      </c>
      <c r="F123" s="41">
        <v>1</v>
      </c>
      <c r="G123" s="42">
        <v>94.5</v>
      </c>
      <c r="H123" s="42">
        <v>95.5</v>
      </c>
      <c r="I123" s="48">
        <f>+G123+H123</f>
        <v>190</v>
      </c>
      <c r="J123" s="47">
        <v>4</v>
      </c>
      <c r="K123" s="43">
        <v>88</v>
      </c>
      <c r="L123" s="43">
        <v>89.5</v>
      </c>
      <c r="M123" s="49">
        <f>+K123+L123</f>
        <v>177.5</v>
      </c>
      <c r="N123" s="47">
        <v>1</v>
      </c>
      <c r="O123" s="92">
        <v>88.5</v>
      </c>
      <c r="P123" s="92">
        <v>90</v>
      </c>
      <c r="Q123" s="91">
        <f t="shared" si="48"/>
        <v>178.5</v>
      </c>
      <c r="R123" s="47">
        <v>4</v>
      </c>
      <c r="S123" s="43">
        <v>83</v>
      </c>
      <c r="T123" s="43">
        <v>82.5</v>
      </c>
      <c r="U123" s="95">
        <f t="shared" si="49"/>
        <v>165.5</v>
      </c>
      <c r="V123" s="3">
        <v>8</v>
      </c>
      <c r="W123" s="3">
        <v>74</v>
      </c>
      <c r="X123" s="3">
        <v>77.5</v>
      </c>
      <c r="Y123" s="113">
        <f t="shared" si="45"/>
        <v>151.5</v>
      </c>
      <c r="Z123" s="3">
        <v>8</v>
      </c>
      <c r="AA123" s="3">
        <v>77.5</v>
      </c>
      <c r="AB123" s="3">
        <v>76.5</v>
      </c>
      <c r="AC123" s="112">
        <f t="shared" si="44"/>
        <v>154</v>
      </c>
      <c r="AG123" s="113">
        <f t="shared" si="35"/>
        <v>0</v>
      </c>
      <c r="AK123" s="112">
        <f t="shared" si="33"/>
        <v>0</v>
      </c>
      <c r="AO123" s="113">
        <f t="shared" si="34"/>
        <v>0</v>
      </c>
      <c r="AS123" s="112">
        <f t="shared" si="28"/>
        <v>0</v>
      </c>
      <c r="AW123" s="116">
        <f t="shared" si="52"/>
        <v>0</v>
      </c>
      <c r="BA123" s="113">
        <f t="shared" si="50"/>
        <v>0</v>
      </c>
      <c r="CD123" s="115">
        <f t="shared" si="51"/>
        <v>6</v>
      </c>
      <c r="CE123" s="107">
        <f t="shared" si="36"/>
        <v>505.5</v>
      </c>
      <c r="CF123" s="107">
        <f t="shared" si="37"/>
        <v>84.25</v>
      </c>
      <c r="CG123" s="107">
        <f t="shared" si="38"/>
        <v>511.5</v>
      </c>
      <c r="CH123" s="107">
        <f t="shared" si="39"/>
        <v>85.25</v>
      </c>
      <c r="CI123" s="107">
        <f t="shared" si="40"/>
        <v>1017</v>
      </c>
      <c r="CJ123" s="107">
        <f t="shared" si="41"/>
        <v>169.5</v>
      </c>
    </row>
    <row r="124" spans="1:88" x14ac:dyDescent="0.25">
      <c r="A124" t="s">
        <v>25</v>
      </c>
      <c r="B124" s="3">
        <v>537</v>
      </c>
      <c r="C124" s="9" t="s">
        <v>76</v>
      </c>
      <c r="D124" s="2" t="s">
        <v>77</v>
      </c>
      <c r="E124" s="9" t="s">
        <v>33</v>
      </c>
      <c r="F124" s="41"/>
      <c r="G124" s="42"/>
      <c r="H124" s="42"/>
      <c r="I124" s="48"/>
      <c r="J124" s="47"/>
      <c r="K124" s="43"/>
      <c r="L124" s="43"/>
      <c r="M124" s="49"/>
      <c r="N124" s="47">
        <v>2</v>
      </c>
      <c r="O124" s="92">
        <v>85</v>
      </c>
      <c r="P124" s="92">
        <v>91</v>
      </c>
      <c r="Q124" s="91">
        <f t="shared" si="48"/>
        <v>176</v>
      </c>
      <c r="R124" s="47">
        <v>1</v>
      </c>
      <c r="S124" s="43">
        <v>86.5</v>
      </c>
      <c r="T124" s="43">
        <v>91</v>
      </c>
      <c r="U124" s="95">
        <f t="shared" si="49"/>
        <v>177.5</v>
      </c>
      <c r="V124" s="3">
        <v>7</v>
      </c>
      <c r="W124" s="3">
        <v>76</v>
      </c>
      <c r="X124" s="3">
        <v>78</v>
      </c>
      <c r="Y124" s="113">
        <f t="shared" si="45"/>
        <v>154</v>
      </c>
      <c r="Z124" s="3">
        <v>5</v>
      </c>
      <c r="AA124" s="3">
        <v>81.5</v>
      </c>
      <c r="AB124" s="3">
        <v>85</v>
      </c>
      <c r="AC124" s="112">
        <f t="shared" si="44"/>
        <v>166.5</v>
      </c>
      <c r="AD124" s="3" t="s">
        <v>103</v>
      </c>
      <c r="AG124" s="113">
        <f t="shared" si="35"/>
        <v>0</v>
      </c>
      <c r="AH124" s="3" t="s">
        <v>103</v>
      </c>
      <c r="AK124" s="112">
        <f t="shared" si="33"/>
        <v>0</v>
      </c>
      <c r="AL124" s="3">
        <v>5</v>
      </c>
      <c r="AM124" s="3">
        <v>72</v>
      </c>
      <c r="AN124" s="3">
        <v>73</v>
      </c>
      <c r="AO124" s="113">
        <f t="shared" si="34"/>
        <v>145</v>
      </c>
      <c r="AP124" s="3">
        <v>2</v>
      </c>
      <c r="AQ124" s="3">
        <v>77</v>
      </c>
      <c r="AR124" s="3">
        <v>85</v>
      </c>
      <c r="AS124" s="112">
        <f t="shared" ref="AS124:AS140" si="53">+AQ124+AR124</f>
        <v>162</v>
      </c>
      <c r="AT124" s="3" t="s">
        <v>316</v>
      </c>
      <c r="AW124" s="116">
        <f t="shared" si="52"/>
        <v>0</v>
      </c>
      <c r="AX124" s="3" t="s">
        <v>316</v>
      </c>
      <c r="BA124" s="113">
        <f t="shared" si="50"/>
        <v>0</v>
      </c>
      <c r="CD124" s="115">
        <f t="shared" si="51"/>
        <v>6</v>
      </c>
      <c r="CE124" s="107">
        <f t="shared" si="36"/>
        <v>478</v>
      </c>
      <c r="CF124" s="107">
        <f t="shared" si="37"/>
        <v>79.666666666666671</v>
      </c>
      <c r="CG124" s="107">
        <f t="shared" si="38"/>
        <v>503</v>
      </c>
      <c r="CH124" s="107">
        <f t="shared" si="39"/>
        <v>83.833333333333329</v>
      </c>
      <c r="CI124" s="107">
        <f t="shared" si="40"/>
        <v>981</v>
      </c>
      <c r="CJ124" s="107">
        <f t="shared" si="41"/>
        <v>163.5</v>
      </c>
    </row>
    <row r="125" spans="1:88" x14ac:dyDescent="0.25">
      <c r="A125" t="s">
        <v>24</v>
      </c>
      <c r="B125" s="3">
        <v>545</v>
      </c>
      <c r="C125" s="9" t="s">
        <v>82</v>
      </c>
      <c r="D125" s="22" t="s">
        <v>32</v>
      </c>
      <c r="E125" s="11" t="s">
        <v>34</v>
      </c>
      <c r="F125" s="48">
        <v>1</v>
      </c>
      <c r="G125" s="42">
        <v>88</v>
      </c>
      <c r="H125" s="42">
        <v>94.5</v>
      </c>
      <c r="I125" s="48">
        <f>+G125+H125</f>
        <v>182.5</v>
      </c>
      <c r="J125" s="49">
        <v>1</v>
      </c>
      <c r="K125" s="43">
        <v>83</v>
      </c>
      <c r="L125" s="43">
        <v>78</v>
      </c>
      <c r="M125" s="49">
        <f>+K125+L125</f>
        <v>161</v>
      </c>
      <c r="N125" s="47"/>
      <c r="O125" s="92"/>
      <c r="P125" s="92"/>
      <c r="Q125" s="91">
        <f t="shared" ref="Q125:Q129" si="54">+O125+P125</f>
        <v>0</v>
      </c>
      <c r="R125" s="47"/>
      <c r="S125" s="43"/>
      <c r="T125" s="43"/>
      <c r="U125" s="95">
        <f t="shared" ref="U125:U129" si="55">+S125+T125</f>
        <v>0</v>
      </c>
      <c r="V125" s="3">
        <v>2</v>
      </c>
      <c r="W125" s="3">
        <v>79</v>
      </c>
      <c r="X125" s="3">
        <v>82</v>
      </c>
      <c r="Y125" s="113">
        <f t="shared" si="45"/>
        <v>161</v>
      </c>
      <c r="Z125" s="3">
        <v>2</v>
      </c>
      <c r="AA125" s="3">
        <v>85.5</v>
      </c>
      <c r="AB125" s="3">
        <v>84.5</v>
      </c>
      <c r="AC125" s="112">
        <f t="shared" si="44"/>
        <v>170</v>
      </c>
      <c r="AG125" s="113">
        <f t="shared" si="35"/>
        <v>0</v>
      </c>
      <c r="AK125" s="112">
        <f t="shared" si="33"/>
        <v>0</v>
      </c>
      <c r="AL125" s="3">
        <v>3</v>
      </c>
      <c r="AM125" s="3">
        <v>80.5</v>
      </c>
      <c r="AN125" s="3">
        <v>75.5</v>
      </c>
      <c r="AO125" s="113">
        <f t="shared" si="34"/>
        <v>156</v>
      </c>
      <c r="AP125" s="3">
        <v>4</v>
      </c>
      <c r="AQ125" s="3">
        <v>76</v>
      </c>
      <c r="AR125" s="3">
        <v>82</v>
      </c>
      <c r="AS125" s="112">
        <f t="shared" si="53"/>
        <v>158</v>
      </c>
      <c r="AW125" s="116">
        <f t="shared" si="52"/>
        <v>0</v>
      </c>
      <c r="BA125" s="113">
        <f t="shared" si="50"/>
        <v>0</v>
      </c>
      <c r="CD125" s="115">
        <f t="shared" si="51"/>
        <v>6</v>
      </c>
      <c r="CE125" s="107">
        <f t="shared" si="36"/>
        <v>492</v>
      </c>
      <c r="CF125" s="107">
        <f t="shared" si="37"/>
        <v>82</v>
      </c>
      <c r="CG125" s="107">
        <f t="shared" si="38"/>
        <v>496.5</v>
      </c>
      <c r="CH125" s="107">
        <f t="shared" si="39"/>
        <v>82.75</v>
      </c>
      <c r="CI125" s="107">
        <f t="shared" si="40"/>
        <v>988.5</v>
      </c>
      <c r="CJ125" s="107">
        <f t="shared" si="41"/>
        <v>164.75</v>
      </c>
    </row>
    <row r="126" spans="1:88" x14ac:dyDescent="0.25">
      <c r="A126" t="s">
        <v>24</v>
      </c>
      <c r="B126" s="3">
        <v>545</v>
      </c>
      <c r="C126" s="9" t="s">
        <v>82</v>
      </c>
      <c r="D126" s="22" t="s">
        <v>48</v>
      </c>
      <c r="E126" s="9" t="s">
        <v>34</v>
      </c>
      <c r="F126" s="59"/>
      <c r="G126" s="42"/>
      <c r="H126" s="42"/>
      <c r="I126" s="48"/>
      <c r="J126" s="59"/>
      <c r="K126" s="43"/>
      <c r="L126" s="43"/>
      <c r="M126" s="49"/>
      <c r="N126" s="47">
        <v>3</v>
      </c>
      <c r="O126" s="92">
        <v>88</v>
      </c>
      <c r="P126" s="92">
        <v>90</v>
      </c>
      <c r="Q126" s="91">
        <f t="shared" si="54"/>
        <v>178</v>
      </c>
      <c r="R126" s="47">
        <v>1</v>
      </c>
      <c r="S126" s="43">
        <v>89.5</v>
      </c>
      <c r="T126" s="43">
        <v>89.5</v>
      </c>
      <c r="U126" s="95">
        <f t="shared" si="55"/>
        <v>179</v>
      </c>
      <c r="AC126" s="112">
        <f t="shared" si="44"/>
        <v>0</v>
      </c>
      <c r="AG126" s="113">
        <f t="shared" si="35"/>
        <v>0</v>
      </c>
      <c r="AK126" s="112">
        <f t="shared" si="33"/>
        <v>0</v>
      </c>
      <c r="AO126" s="113">
        <f t="shared" si="34"/>
        <v>0</v>
      </c>
      <c r="AS126" s="112">
        <f t="shared" si="53"/>
        <v>0</v>
      </c>
      <c r="AW126" s="116">
        <f t="shared" si="52"/>
        <v>0</v>
      </c>
      <c r="BA126" s="113">
        <f t="shared" si="50"/>
        <v>0</v>
      </c>
      <c r="CD126" s="115">
        <f t="shared" si="51"/>
        <v>2</v>
      </c>
      <c r="CE126" s="107">
        <f t="shared" si="36"/>
        <v>177.5</v>
      </c>
      <c r="CF126" s="107">
        <f t="shared" si="37"/>
        <v>88.75</v>
      </c>
      <c r="CG126" s="107">
        <f t="shared" si="38"/>
        <v>179.5</v>
      </c>
      <c r="CH126" s="107">
        <f t="shared" si="39"/>
        <v>89.75</v>
      </c>
      <c r="CI126" s="107">
        <f t="shared" si="40"/>
        <v>357</v>
      </c>
      <c r="CJ126" s="107">
        <f t="shared" si="41"/>
        <v>178.5</v>
      </c>
    </row>
    <row r="127" spans="1:88" x14ac:dyDescent="0.25">
      <c r="A127" t="s">
        <v>24</v>
      </c>
      <c r="B127" s="3">
        <v>546</v>
      </c>
      <c r="C127" s="9" t="s">
        <v>88</v>
      </c>
      <c r="D127" s="2" t="s">
        <v>89</v>
      </c>
      <c r="E127" s="9" t="s">
        <v>34</v>
      </c>
      <c r="F127" s="41"/>
      <c r="G127" s="42"/>
      <c r="H127" s="42"/>
      <c r="I127" s="48">
        <f>+G127+H127</f>
        <v>0</v>
      </c>
      <c r="J127" s="47"/>
      <c r="K127" s="43"/>
      <c r="L127" s="43"/>
      <c r="M127" s="49">
        <f>+K127+L127</f>
        <v>0</v>
      </c>
      <c r="N127" s="47">
        <v>4</v>
      </c>
      <c r="O127" s="92">
        <v>78.5</v>
      </c>
      <c r="P127" s="92">
        <v>73</v>
      </c>
      <c r="Q127" s="91">
        <f t="shared" si="54"/>
        <v>151.5</v>
      </c>
      <c r="R127" s="47"/>
      <c r="S127" s="43"/>
      <c r="T127" s="43"/>
      <c r="U127" s="95">
        <f t="shared" si="55"/>
        <v>0</v>
      </c>
      <c r="V127" s="3">
        <v>2</v>
      </c>
      <c r="W127" s="3">
        <v>82</v>
      </c>
      <c r="X127" s="3">
        <v>83</v>
      </c>
      <c r="Y127" s="113">
        <f>+W127+X127</f>
        <v>165</v>
      </c>
      <c r="Z127" s="3">
        <v>2</v>
      </c>
      <c r="AA127" s="3">
        <v>88.5</v>
      </c>
      <c r="AB127" s="3">
        <v>90.5</v>
      </c>
      <c r="AC127" s="112">
        <f t="shared" si="44"/>
        <v>179</v>
      </c>
      <c r="AG127" s="113">
        <f t="shared" si="35"/>
        <v>0</v>
      </c>
      <c r="AK127" s="112">
        <f t="shared" si="33"/>
        <v>0</v>
      </c>
      <c r="AO127" s="113">
        <f t="shared" si="34"/>
        <v>0</v>
      </c>
      <c r="AS127" s="112">
        <f t="shared" si="53"/>
        <v>0</v>
      </c>
      <c r="AT127" s="3">
        <v>4</v>
      </c>
      <c r="AU127" s="3">
        <v>83.5</v>
      </c>
      <c r="AV127" s="3">
        <v>84</v>
      </c>
      <c r="AW127" s="116">
        <f t="shared" si="52"/>
        <v>167.5</v>
      </c>
      <c r="BA127" s="113">
        <f t="shared" si="50"/>
        <v>0</v>
      </c>
      <c r="CD127" s="115">
        <f t="shared" si="51"/>
        <v>4</v>
      </c>
      <c r="CE127" s="107">
        <f t="shared" si="36"/>
        <v>332.5</v>
      </c>
      <c r="CF127" s="107">
        <f t="shared" si="37"/>
        <v>83.125</v>
      </c>
      <c r="CG127" s="107">
        <f t="shared" si="38"/>
        <v>330.5</v>
      </c>
      <c r="CH127" s="107">
        <f t="shared" si="39"/>
        <v>82.625</v>
      </c>
      <c r="CI127" s="107">
        <f t="shared" si="40"/>
        <v>663</v>
      </c>
      <c r="CJ127" s="107">
        <f t="shared" si="41"/>
        <v>165.75</v>
      </c>
    </row>
    <row r="128" spans="1:88" x14ac:dyDescent="0.25">
      <c r="A128" t="s">
        <v>25</v>
      </c>
      <c r="B128" s="3">
        <v>550</v>
      </c>
      <c r="C128" s="9" t="s">
        <v>91</v>
      </c>
      <c r="D128" s="2" t="s">
        <v>10</v>
      </c>
      <c r="E128" s="9" t="s">
        <v>33</v>
      </c>
      <c r="F128" s="41">
        <v>4</v>
      </c>
      <c r="G128" s="42">
        <v>89</v>
      </c>
      <c r="H128" s="42">
        <v>97</v>
      </c>
      <c r="I128" s="48">
        <f>+G128+H128</f>
        <v>186</v>
      </c>
      <c r="J128" s="47">
        <v>1</v>
      </c>
      <c r="K128" s="43">
        <v>95.5</v>
      </c>
      <c r="L128" s="43">
        <v>94.5</v>
      </c>
      <c r="M128" s="49">
        <f>+K128+L128</f>
        <v>190</v>
      </c>
      <c r="N128" s="47"/>
      <c r="O128" s="92"/>
      <c r="P128" s="92"/>
      <c r="Q128" s="91">
        <f t="shared" si="54"/>
        <v>0</v>
      </c>
      <c r="R128" s="47"/>
      <c r="S128" s="43"/>
      <c r="T128" s="43"/>
      <c r="U128" s="95">
        <f t="shared" si="55"/>
        <v>0</v>
      </c>
      <c r="Y128" s="113">
        <f t="shared" si="45"/>
        <v>0</v>
      </c>
      <c r="AC128" s="112">
        <f t="shared" si="44"/>
        <v>0</v>
      </c>
      <c r="AD128" s="3">
        <v>1</v>
      </c>
      <c r="AE128" s="3">
        <v>92</v>
      </c>
      <c r="AF128" s="3">
        <v>91</v>
      </c>
      <c r="AG128" s="113">
        <f t="shared" si="35"/>
        <v>183</v>
      </c>
      <c r="AH128" s="3">
        <v>1</v>
      </c>
      <c r="AI128" s="3">
        <v>89</v>
      </c>
      <c r="AJ128" s="3">
        <v>89</v>
      </c>
      <c r="AK128" s="112">
        <f t="shared" si="33"/>
        <v>178</v>
      </c>
      <c r="AO128" s="113">
        <f t="shared" si="34"/>
        <v>0</v>
      </c>
      <c r="AS128" s="112">
        <f t="shared" si="53"/>
        <v>0</v>
      </c>
      <c r="AW128" s="116">
        <f t="shared" si="52"/>
        <v>0</v>
      </c>
      <c r="BA128" s="113">
        <f t="shared" si="50"/>
        <v>0</v>
      </c>
      <c r="CD128" s="115">
        <f t="shared" si="51"/>
        <v>4</v>
      </c>
      <c r="CE128" s="107">
        <f t="shared" si="36"/>
        <v>365.5</v>
      </c>
      <c r="CF128" s="107">
        <f t="shared" si="37"/>
        <v>91.375</v>
      </c>
      <c r="CG128" s="107">
        <f t="shared" si="38"/>
        <v>371.5</v>
      </c>
      <c r="CH128" s="107">
        <f t="shared" si="39"/>
        <v>92.875</v>
      </c>
      <c r="CI128" s="107">
        <f t="shared" si="40"/>
        <v>737</v>
      </c>
      <c r="CJ128" s="107">
        <f t="shared" si="41"/>
        <v>184.25</v>
      </c>
    </row>
    <row r="129" spans="1:88" x14ac:dyDescent="0.25">
      <c r="A129" t="s">
        <v>25</v>
      </c>
      <c r="B129" s="3">
        <v>550</v>
      </c>
      <c r="C129" s="9" t="s">
        <v>91</v>
      </c>
      <c r="D129" s="2" t="s">
        <v>44</v>
      </c>
      <c r="E129" s="9" t="s">
        <v>34</v>
      </c>
      <c r="F129" s="41"/>
      <c r="G129" s="42"/>
      <c r="H129" s="42"/>
      <c r="I129" s="48">
        <f>+G129+H129</f>
        <v>0</v>
      </c>
      <c r="J129" s="47"/>
      <c r="K129" s="43"/>
      <c r="L129" s="43"/>
      <c r="M129" s="49">
        <f>+K129+L129</f>
        <v>0</v>
      </c>
      <c r="N129" s="47"/>
      <c r="O129" s="92"/>
      <c r="P129" s="92"/>
      <c r="Q129" s="91">
        <f t="shared" si="54"/>
        <v>0</v>
      </c>
      <c r="R129" s="47"/>
      <c r="S129" s="43"/>
      <c r="T129" s="43"/>
      <c r="U129" s="95">
        <f t="shared" si="55"/>
        <v>0</v>
      </c>
      <c r="V129" s="3">
        <v>4</v>
      </c>
      <c r="W129" s="3">
        <v>80</v>
      </c>
      <c r="X129" s="3">
        <v>80</v>
      </c>
      <c r="Y129" s="113">
        <f t="shared" si="45"/>
        <v>160</v>
      </c>
      <c r="Z129" s="3">
        <v>7</v>
      </c>
      <c r="AA129" s="3">
        <v>81.5</v>
      </c>
      <c r="AB129" s="3">
        <v>80</v>
      </c>
      <c r="AC129" s="112">
        <f t="shared" si="44"/>
        <v>161.5</v>
      </c>
      <c r="AG129" s="113">
        <f t="shared" si="35"/>
        <v>0</v>
      </c>
      <c r="AK129" s="112">
        <f t="shared" si="33"/>
        <v>0</v>
      </c>
      <c r="AL129" s="3">
        <v>4</v>
      </c>
      <c r="AM129" s="3">
        <v>78</v>
      </c>
      <c r="AN129" s="3">
        <v>74</v>
      </c>
      <c r="AO129" s="113">
        <f t="shared" si="34"/>
        <v>152</v>
      </c>
      <c r="AP129" s="3">
        <v>5</v>
      </c>
      <c r="AQ129" s="3">
        <v>74</v>
      </c>
      <c r="AR129" s="3">
        <v>76</v>
      </c>
      <c r="AS129" s="112">
        <f t="shared" si="53"/>
        <v>150</v>
      </c>
      <c r="AT129" s="3">
        <v>2</v>
      </c>
      <c r="AU129" s="3">
        <v>80.5</v>
      </c>
      <c r="AV129" s="3">
        <v>77</v>
      </c>
      <c r="AW129" s="116">
        <f t="shared" si="52"/>
        <v>157.5</v>
      </c>
      <c r="AX129" s="3">
        <v>2</v>
      </c>
      <c r="AY129" s="3">
        <v>81.5</v>
      </c>
      <c r="AZ129" s="3">
        <v>80.5</v>
      </c>
      <c r="BA129" s="113">
        <f t="shared" si="50"/>
        <v>162</v>
      </c>
      <c r="CD129" s="115">
        <f t="shared" si="51"/>
        <v>6</v>
      </c>
      <c r="CE129" s="107">
        <f t="shared" si="36"/>
        <v>475.5</v>
      </c>
      <c r="CF129" s="107">
        <f t="shared" si="37"/>
        <v>79.25</v>
      </c>
      <c r="CG129" s="107">
        <f t="shared" si="38"/>
        <v>467.5</v>
      </c>
      <c r="CH129" s="107">
        <f t="shared" si="39"/>
        <v>77.916666666666671</v>
      </c>
      <c r="CI129" s="107">
        <f t="shared" si="40"/>
        <v>943</v>
      </c>
      <c r="CJ129" s="107">
        <f t="shared" si="41"/>
        <v>157.16666666666669</v>
      </c>
    </row>
    <row r="130" spans="1:88" x14ac:dyDescent="0.25">
      <c r="A130" s="97" t="s">
        <v>24</v>
      </c>
      <c r="B130" s="99">
        <v>555</v>
      </c>
      <c r="C130" s="101" t="s">
        <v>257</v>
      </c>
      <c r="D130" s="100" t="s">
        <v>85</v>
      </c>
      <c r="E130" s="101" t="s">
        <v>34</v>
      </c>
      <c r="F130" s="104" t="s">
        <v>103</v>
      </c>
      <c r="G130" s="105"/>
      <c r="H130" s="105"/>
      <c r="I130" s="110">
        <v>0</v>
      </c>
      <c r="J130" s="109" t="s">
        <v>103</v>
      </c>
      <c r="K130" s="106"/>
      <c r="L130" s="106"/>
      <c r="M130" s="111">
        <v>0</v>
      </c>
      <c r="N130" s="109">
        <v>5</v>
      </c>
      <c r="O130" s="119">
        <v>87</v>
      </c>
      <c r="P130" s="119">
        <v>86</v>
      </c>
      <c r="Q130" s="118">
        <v>173</v>
      </c>
      <c r="R130" s="109">
        <v>2</v>
      </c>
      <c r="S130" s="106">
        <v>85.5</v>
      </c>
      <c r="T130" s="106">
        <v>85</v>
      </c>
      <c r="U130" s="120">
        <v>170.5</v>
      </c>
      <c r="Y130" s="113">
        <f t="shared" si="45"/>
        <v>0</v>
      </c>
      <c r="AC130" s="112">
        <f t="shared" si="44"/>
        <v>0</v>
      </c>
      <c r="AG130" s="113">
        <f t="shared" si="35"/>
        <v>0</v>
      </c>
      <c r="AK130" s="112">
        <f t="shared" ref="AK130:AK140" si="56">+AI130+AJ130</f>
        <v>0</v>
      </c>
      <c r="AL130" s="3" t="s">
        <v>103</v>
      </c>
      <c r="AO130" s="113">
        <f t="shared" ref="AO130:AO140" si="57">+AM130+AN130</f>
        <v>0</v>
      </c>
      <c r="AP130" s="3" t="s">
        <v>103</v>
      </c>
      <c r="AS130" s="112">
        <f t="shared" si="53"/>
        <v>0</v>
      </c>
      <c r="AW130" s="116">
        <f t="shared" si="52"/>
        <v>0</v>
      </c>
      <c r="BA130" s="113">
        <f t="shared" si="50"/>
        <v>0</v>
      </c>
      <c r="CD130" s="115">
        <f t="shared" si="51"/>
        <v>2</v>
      </c>
      <c r="CE130" s="107">
        <f t="shared" si="36"/>
        <v>172.5</v>
      </c>
      <c r="CF130" s="107">
        <f t="shared" si="37"/>
        <v>86.25</v>
      </c>
      <c r="CG130" s="107">
        <f t="shared" si="38"/>
        <v>171</v>
      </c>
      <c r="CH130" s="107">
        <f t="shared" si="39"/>
        <v>85.5</v>
      </c>
      <c r="CI130" s="107">
        <f t="shared" si="40"/>
        <v>343.5</v>
      </c>
      <c r="CJ130" s="107">
        <f t="shared" si="41"/>
        <v>171.75</v>
      </c>
    </row>
    <row r="131" spans="1:88" x14ac:dyDescent="0.25">
      <c r="A131" s="97" t="s">
        <v>24</v>
      </c>
      <c r="B131" s="99">
        <v>555</v>
      </c>
      <c r="C131" s="101" t="s">
        <v>257</v>
      </c>
      <c r="D131" s="100" t="s">
        <v>97</v>
      </c>
      <c r="E131" s="101" t="s">
        <v>33</v>
      </c>
      <c r="F131" s="104"/>
      <c r="G131" s="105"/>
      <c r="H131" s="105"/>
      <c r="I131" s="110">
        <v>0</v>
      </c>
      <c r="J131" s="109"/>
      <c r="K131" s="106"/>
      <c r="L131" s="106"/>
      <c r="M131" s="111">
        <v>0</v>
      </c>
      <c r="N131" s="109"/>
      <c r="O131" s="119"/>
      <c r="P131" s="119"/>
      <c r="Q131" s="118">
        <v>0</v>
      </c>
      <c r="R131" s="109"/>
      <c r="S131" s="106"/>
      <c r="T131" s="106"/>
      <c r="U131" s="120">
        <v>0</v>
      </c>
      <c r="Y131" s="113">
        <f t="shared" si="45"/>
        <v>0</v>
      </c>
      <c r="AC131" s="112">
        <f t="shared" si="44"/>
        <v>0</v>
      </c>
      <c r="AG131" s="113">
        <f t="shared" si="35"/>
        <v>0</v>
      </c>
      <c r="AK131" s="112">
        <f t="shared" si="56"/>
        <v>0</v>
      </c>
      <c r="AO131" s="113">
        <f t="shared" si="57"/>
        <v>0</v>
      </c>
      <c r="AS131" s="112">
        <f t="shared" si="53"/>
        <v>0</v>
      </c>
      <c r="AT131" s="3">
        <v>3</v>
      </c>
      <c r="AU131" s="3">
        <v>88.5</v>
      </c>
      <c r="AV131" s="3">
        <v>85.5</v>
      </c>
      <c r="AW131" s="116">
        <f t="shared" si="52"/>
        <v>174</v>
      </c>
      <c r="BA131" s="113">
        <f t="shared" si="50"/>
        <v>0</v>
      </c>
      <c r="CD131" s="115">
        <f t="shared" si="51"/>
        <v>1</v>
      </c>
      <c r="CE131" s="107">
        <f t="shared" si="36"/>
        <v>88.5</v>
      </c>
      <c r="CF131" s="107">
        <f t="shared" si="37"/>
        <v>88.5</v>
      </c>
      <c r="CG131" s="107">
        <f t="shared" si="38"/>
        <v>85.5</v>
      </c>
      <c r="CH131" s="107">
        <f t="shared" si="39"/>
        <v>85.5</v>
      </c>
      <c r="CI131" s="107">
        <f t="shared" si="40"/>
        <v>174</v>
      </c>
      <c r="CJ131" s="107">
        <f t="shared" si="41"/>
        <v>174</v>
      </c>
    </row>
    <row r="132" spans="1:88" x14ac:dyDescent="0.25">
      <c r="A132" t="s">
        <v>25</v>
      </c>
      <c r="B132" s="3">
        <v>556</v>
      </c>
      <c r="C132" s="9" t="s">
        <v>79</v>
      </c>
      <c r="D132" s="2" t="s">
        <v>92</v>
      </c>
      <c r="E132" s="9" t="s">
        <v>33</v>
      </c>
      <c r="F132" s="41"/>
      <c r="G132" s="42"/>
      <c r="H132" s="42"/>
      <c r="I132" s="48">
        <f>+G132+H132</f>
        <v>0</v>
      </c>
      <c r="J132" s="47"/>
      <c r="K132" s="43"/>
      <c r="L132" s="43"/>
      <c r="M132" s="49">
        <f>+K132+L132</f>
        <v>0</v>
      </c>
      <c r="N132" s="47"/>
      <c r="O132" s="92"/>
      <c r="P132" s="92"/>
      <c r="Q132" s="91">
        <f>+O132+P132</f>
        <v>0</v>
      </c>
      <c r="R132" s="47"/>
      <c r="S132" s="43"/>
      <c r="T132" s="43"/>
      <c r="U132" s="95">
        <f>+S132+T132</f>
        <v>0</v>
      </c>
      <c r="V132" s="3">
        <v>10</v>
      </c>
      <c r="W132" s="3">
        <v>71</v>
      </c>
      <c r="X132" s="3">
        <v>71.5</v>
      </c>
      <c r="Y132" s="113">
        <f t="shared" si="45"/>
        <v>142.5</v>
      </c>
      <c r="Z132" s="3">
        <v>9</v>
      </c>
      <c r="AA132" s="3">
        <v>74</v>
      </c>
      <c r="AB132" s="3">
        <v>63.5</v>
      </c>
      <c r="AC132" s="112">
        <f t="shared" si="44"/>
        <v>137.5</v>
      </c>
      <c r="AG132" s="113">
        <f t="shared" si="35"/>
        <v>0</v>
      </c>
      <c r="AK132" s="112">
        <f t="shared" si="56"/>
        <v>0</v>
      </c>
      <c r="AO132" s="113">
        <f t="shared" si="57"/>
        <v>0</v>
      </c>
      <c r="AS132" s="112">
        <f t="shared" si="53"/>
        <v>0</v>
      </c>
      <c r="AW132" s="116">
        <f t="shared" si="52"/>
        <v>0</v>
      </c>
      <c r="BA132" s="113">
        <f t="shared" si="50"/>
        <v>0</v>
      </c>
      <c r="CD132" s="115">
        <f t="shared" si="51"/>
        <v>2</v>
      </c>
      <c r="CE132" s="107">
        <f t="shared" si="36"/>
        <v>145</v>
      </c>
      <c r="CF132" s="107">
        <f t="shared" si="37"/>
        <v>72.5</v>
      </c>
      <c r="CG132" s="107">
        <f t="shared" si="38"/>
        <v>135</v>
      </c>
      <c r="CH132" s="107">
        <f t="shared" si="39"/>
        <v>67.5</v>
      </c>
      <c r="CI132" s="107">
        <f t="shared" si="40"/>
        <v>280</v>
      </c>
      <c r="CJ132" s="107">
        <f t="shared" si="41"/>
        <v>140</v>
      </c>
    </row>
    <row r="133" spans="1:88" x14ac:dyDescent="0.25">
      <c r="A133" t="s">
        <v>25</v>
      </c>
      <c r="B133" s="3">
        <v>569</v>
      </c>
      <c r="C133" s="9" t="s">
        <v>100</v>
      </c>
      <c r="D133" s="2" t="s">
        <v>14</v>
      </c>
      <c r="E133" s="11" t="s">
        <v>34</v>
      </c>
      <c r="F133" s="41"/>
      <c r="G133" s="42"/>
      <c r="H133" s="42"/>
      <c r="I133" s="48">
        <f>+G133+H133</f>
        <v>0</v>
      </c>
      <c r="J133" s="47"/>
      <c r="K133" s="43"/>
      <c r="L133" s="43"/>
      <c r="M133" s="49">
        <f>+K133+L133</f>
        <v>0</v>
      </c>
      <c r="N133" s="47">
        <v>6</v>
      </c>
      <c r="O133" s="92">
        <v>83.5</v>
      </c>
      <c r="P133" s="92">
        <v>82.5</v>
      </c>
      <c r="Q133" s="91">
        <f>+O133+P133</f>
        <v>166</v>
      </c>
      <c r="R133" s="50">
        <v>5</v>
      </c>
      <c r="S133" s="43">
        <v>81</v>
      </c>
      <c r="T133" s="43">
        <v>80.5</v>
      </c>
      <c r="U133" s="95">
        <f>+S133+T133</f>
        <v>161.5</v>
      </c>
      <c r="V133" s="3" t="s">
        <v>103</v>
      </c>
      <c r="Y133" s="113">
        <f t="shared" si="45"/>
        <v>0</v>
      </c>
      <c r="Z133" s="3" t="s">
        <v>103</v>
      </c>
      <c r="AC133" s="112">
        <f t="shared" si="44"/>
        <v>0</v>
      </c>
      <c r="AG133" s="113">
        <f t="shared" si="35"/>
        <v>0</v>
      </c>
      <c r="AK133" s="112">
        <f t="shared" si="56"/>
        <v>0</v>
      </c>
      <c r="AO133" s="113">
        <f t="shared" si="57"/>
        <v>0</v>
      </c>
      <c r="AS133" s="112">
        <f t="shared" si="53"/>
        <v>0</v>
      </c>
      <c r="AT133" s="3" t="s">
        <v>281</v>
      </c>
      <c r="AW133" s="116">
        <f t="shared" si="52"/>
        <v>0</v>
      </c>
      <c r="AX133" s="3" t="s">
        <v>281</v>
      </c>
      <c r="BA133" s="113">
        <f t="shared" si="50"/>
        <v>0</v>
      </c>
      <c r="CD133" s="115">
        <f t="shared" si="51"/>
        <v>2</v>
      </c>
      <c r="CE133" s="107">
        <f t="shared" si="36"/>
        <v>164.5</v>
      </c>
      <c r="CF133" s="107">
        <f t="shared" si="37"/>
        <v>82.25</v>
      </c>
      <c r="CG133" s="107">
        <f t="shared" si="38"/>
        <v>163</v>
      </c>
      <c r="CH133" s="107">
        <f t="shared" si="39"/>
        <v>81.5</v>
      </c>
      <c r="CI133" s="107">
        <f t="shared" si="40"/>
        <v>327.5</v>
      </c>
      <c r="CJ133" s="107">
        <f t="shared" si="41"/>
        <v>163.75</v>
      </c>
    </row>
    <row r="134" spans="1:88" s="97" customFormat="1" x14ac:dyDescent="0.25">
      <c r="A134" s="97" t="s">
        <v>24</v>
      </c>
      <c r="B134" s="99">
        <v>570</v>
      </c>
      <c r="C134" s="101" t="s">
        <v>71</v>
      </c>
      <c r="D134" s="98" t="s">
        <v>42</v>
      </c>
      <c r="E134" s="102" t="s">
        <v>34</v>
      </c>
      <c r="F134" s="104"/>
      <c r="G134" s="105"/>
      <c r="H134" s="105"/>
      <c r="I134" s="110"/>
      <c r="J134" s="109"/>
      <c r="K134" s="106"/>
      <c r="L134" s="106"/>
      <c r="M134" s="111"/>
      <c r="N134" s="109"/>
      <c r="O134" s="119"/>
      <c r="P134" s="119"/>
      <c r="Q134" s="118"/>
      <c r="R134" s="60"/>
      <c r="S134" s="106"/>
      <c r="T134" s="106"/>
      <c r="U134" s="120"/>
      <c r="V134" s="99"/>
      <c r="W134" s="99"/>
      <c r="X134" s="99"/>
      <c r="Y134" s="113"/>
      <c r="Z134" s="99"/>
      <c r="AA134" s="99"/>
      <c r="AB134" s="99"/>
      <c r="AC134" s="112"/>
      <c r="AD134" s="99"/>
      <c r="AE134" s="99"/>
      <c r="AF134" s="99"/>
      <c r="AG134" s="113"/>
      <c r="AH134" s="99"/>
      <c r="AI134" s="99"/>
      <c r="AJ134" s="99"/>
      <c r="AK134" s="112"/>
      <c r="AL134" s="99"/>
      <c r="AM134" s="99"/>
      <c r="AN134" s="99"/>
      <c r="AO134" s="113"/>
      <c r="AP134" s="99"/>
      <c r="AQ134" s="99"/>
      <c r="AR134" s="99"/>
      <c r="AS134" s="112"/>
      <c r="AT134" s="99">
        <v>7</v>
      </c>
      <c r="AU134" s="99">
        <v>82.5</v>
      </c>
      <c r="AV134" s="99">
        <v>80</v>
      </c>
      <c r="AW134" s="116">
        <f t="shared" si="52"/>
        <v>162.5</v>
      </c>
      <c r="AX134" s="99">
        <v>4</v>
      </c>
      <c r="AY134" s="99">
        <v>86.5</v>
      </c>
      <c r="AZ134" s="99">
        <v>85.5</v>
      </c>
      <c r="BA134" s="113">
        <f t="shared" si="50"/>
        <v>172</v>
      </c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115">
        <f t="shared" si="51"/>
        <v>2</v>
      </c>
      <c r="CE134" s="107">
        <f t="shared" si="36"/>
        <v>169</v>
      </c>
      <c r="CF134" s="107">
        <f t="shared" si="37"/>
        <v>84.5</v>
      </c>
      <c r="CG134" s="107">
        <f t="shared" si="38"/>
        <v>165.5</v>
      </c>
      <c r="CH134" s="107">
        <f t="shared" si="39"/>
        <v>82.75</v>
      </c>
      <c r="CI134" s="107">
        <f t="shared" si="40"/>
        <v>334.5</v>
      </c>
      <c r="CJ134" s="107">
        <f t="shared" si="41"/>
        <v>167.25</v>
      </c>
    </row>
    <row r="135" spans="1:88" x14ac:dyDescent="0.25">
      <c r="A135" t="s">
        <v>24</v>
      </c>
      <c r="B135" s="3">
        <v>571</v>
      </c>
      <c r="C135" s="9" t="s">
        <v>121</v>
      </c>
      <c r="D135" s="22" t="s">
        <v>137</v>
      </c>
      <c r="E135" s="9" t="s">
        <v>34</v>
      </c>
      <c r="F135" s="41"/>
      <c r="G135" s="42"/>
      <c r="H135" s="42"/>
      <c r="I135" s="48">
        <f>+G135+H135</f>
        <v>0</v>
      </c>
      <c r="J135" s="47"/>
      <c r="K135" s="43"/>
      <c r="L135" s="43"/>
      <c r="M135" s="49">
        <f>+K135+L135</f>
        <v>0</v>
      </c>
      <c r="N135" s="47"/>
      <c r="O135" s="92"/>
      <c r="P135" s="92"/>
      <c r="Q135" s="91">
        <f>+O135+P135</f>
        <v>0</v>
      </c>
      <c r="R135" s="47"/>
      <c r="S135" s="43"/>
      <c r="T135" s="43"/>
      <c r="U135" s="95">
        <f>+S135+T135</f>
        <v>0</v>
      </c>
      <c r="Y135" s="113">
        <f t="shared" si="45"/>
        <v>0</v>
      </c>
      <c r="AC135" s="112">
        <f t="shared" si="44"/>
        <v>0</v>
      </c>
      <c r="AG135" s="113">
        <f t="shared" si="35"/>
        <v>0</v>
      </c>
      <c r="AK135" s="112">
        <f t="shared" si="56"/>
        <v>0</v>
      </c>
      <c r="AO135" s="113">
        <f t="shared" si="57"/>
        <v>0</v>
      </c>
      <c r="AS135" s="112">
        <f t="shared" si="53"/>
        <v>0</v>
      </c>
      <c r="AT135" s="3">
        <v>2</v>
      </c>
      <c r="AU135" s="3">
        <v>88.5</v>
      </c>
      <c r="AV135" s="3">
        <v>87.5</v>
      </c>
      <c r="AW135" s="116">
        <f t="shared" si="52"/>
        <v>176</v>
      </c>
      <c r="AX135" s="124">
        <v>1</v>
      </c>
      <c r="AY135" s="3">
        <v>92.5</v>
      </c>
      <c r="AZ135" s="3">
        <v>90.5</v>
      </c>
      <c r="BA135" s="113">
        <f t="shared" si="50"/>
        <v>183</v>
      </c>
      <c r="CD135" s="115">
        <f t="shared" si="51"/>
        <v>2</v>
      </c>
      <c r="CE135" s="107">
        <f t="shared" si="36"/>
        <v>181</v>
      </c>
      <c r="CF135" s="107">
        <f t="shared" si="37"/>
        <v>90.5</v>
      </c>
      <c r="CG135" s="107">
        <f t="shared" si="38"/>
        <v>178</v>
      </c>
      <c r="CH135" s="107">
        <f t="shared" si="39"/>
        <v>89</v>
      </c>
      <c r="CI135" s="107">
        <f t="shared" si="40"/>
        <v>359</v>
      </c>
      <c r="CJ135" s="107">
        <f t="shared" si="41"/>
        <v>179.5</v>
      </c>
    </row>
    <row r="136" spans="1:88" x14ac:dyDescent="0.25">
      <c r="A136" t="s">
        <v>25</v>
      </c>
      <c r="B136" s="3">
        <v>575</v>
      </c>
      <c r="C136" s="9" t="s">
        <v>260</v>
      </c>
      <c r="D136" s="22"/>
      <c r="E136" s="9"/>
      <c r="F136" s="41"/>
      <c r="G136" s="42"/>
      <c r="H136" s="42"/>
      <c r="I136" s="48"/>
      <c r="J136" s="47"/>
      <c r="K136" s="43"/>
      <c r="L136" s="43"/>
      <c r="M136" s="49"/>
      <c r="N136" s="47" t="s">
        <v>103</v>
      </c>
      <c r="O136" s="92"/>
      <c r="P136" s="92"/>
      <c r="Q136" s="91"/>
      <c r="R136" s="47" t="s">
        <v>103</v>
      </c>
      <c r="S136" s="43"/>
      <c r="T136" s="43"/>
      <c r="U136" s="95"/>
      <c r="V136" s="3" t="s">
        <v>103</v>
      </c>
      <c r="Y136" s="113">
        <f t="shared" si="45"/>
        <v>0</v>
      </c>
      <c r="Z136" s="3" t="s">
        <v>103</v>
      </c>
      <c r="AC136" s="112">
        <f t="shared" si="44"/>
        <v>0</v>
      </c>
      <c r="AG136" s="113">
        <f t="shared" si="35"/>
        <v>0</v>
      </c>
      <c r="AK136" s="112">
        <f t="shared" si="56"/>
        <v>0</v>
      </c>
      <c r="AO136" s="113">
        <f t="shared" si="57"/>
        <v>0</v>
      </c>
      <c r="AS136" s="112">
        <f t="shared" si="53"/>
        <v>0</v>
      </c>
      <c r="AW136" s="116">
        <f t="shared" si="52"/>
        <v>0</v>
      </c>
      <c r="BA136" s="113">
        <f t="shared" si="50"/>
        <v>0</v>
      </c>
      <c r="CD136" s="115">
        <f t="shared" si="51"/>
        <v>0</v>
      </c>
      <c r="CE136" s="107">
        <f t="shared" si="36"/>
        <v>0</v>
      </c>
      <c r="CF136" s="107" t="e">
        <f t="shared" si="37"/>
        <v>#DIV/0!</v>
      </c>
      <c r="CG136" s="107">
        <f t="shared" si="38"/>
        <v>0</v>
      </c>
      <c r="CH136" s="107" t="e">
        <f t="shared" si="39"/>
        <v>#DIV/0!</v>
      </c>
      <c r="CI136" s="107">
        <f t="shared" si="40"/>
        <v>0</v>
      </c>
      <c r="CJ136" s="107" t="e">
        <f t="shared" si="41"/>
        <v>#DIV/0!</v>
      </c>
    </row>
    <row r="137" spans="1:88" x14ac:dyDescent="0.25">
      <c r="A137" t="s">
        <v>24</v>
      </c>
      <c r="B137" s="3">
        <v>576</v>
      </c>
      <c r="C137" s="9" t="s">
        <v>200</v>
      </c>
      <c r="D137" s="22" t="s">
        <v>29</v>
      </c>
      <c r="E137" s="9" t="s">
        <v>34</v>
      </c>
      <c r="F137" s="41"/>
      <c r="G137" s="42"/>
      <c r="H137" s="42"/>
      <c r="I137" s="48">
        <f>+G137+H137</f>
        <v>0</v>
      </c>
      <c r="J137" s="47">
        <v>2</v>
      </c>
      <c r="K137" s="43">
        <v>93</v>
      </c>
      <c r="L137" s="43">
        <v>95</v>
      </c>
      <c r="M137" s="49">
        <f>+K137+L137</f>
        <v>188</v>
      </c>
      <c r="N137" s="47"/>
      <c r="O137" s="92"/>
      <c r="P137" s="92"/>
      <c r="Q137" s="91">
        <f>+O137+P137</f>
        <v>0</v>
      </c>
      <c r="R137" s="47"/>
      <c r="S137" s="43"/>
      <c r="T137" s="43"/>
      <c r="U137" s="95">
        <f>+S137+T137</f>
        <v>0</v>
      </c>
      <c r="Y137" s="113">
        <f t="shared" si="45"/>
        <v>0</v>
      </c>
      <c r="AC137" s="112">
        <f t="shared" si="44"/>
        <v>0</v>
      </c>
      <c r="AG137" s="113">
        <f t="shared" ref="AG137:AG140" si="58">+AE137+AF137</f>
        <v>0</v>
      </c>
      <c r="AK137" s="112">
        <f t="shared" si="56"/>
        <v>0</v>
      </c>
      <c r="AO137" s="113">
        <f t="shared" si="57"/>
        <v>0</v>
      </c>
      <c r="AS137" s="112">
        <f t="shared" si="53"/>
        <v>0</v>
      </c>
      <c r="AW137" s="116">
        <f t="shared" si="52"/>
        <v>0</v>
      </c>
      <c r="BA137" s="113">
        <f t="shared" si="50"/>
        <v>0</v>
      </c>
      <c r="CD137" s="115">
        <f t="shared" si="51"/>
        <v>1</v>
      </c>
      <c r="CE137" s="107">
        <f t="shared" ref="CE137:CE140" si="59">SUM(+G137+K137+O137+S137+W137+AA137+AE137+AI137+AM137+AQ137+AU137+AY137+BC137+BG137+BK137+BO137+BS137+BW137+CA137)</f>
        <v>93</v>
      </c>
      <c r="CF137" s="107">
        <f t="shared" ref="CF137:CF140" si="60">CE137/CD137</f>
        <v>93</v>
      </c>
      <c r="CG137" s="107">
        <f t="shared" ref="CG137:CG140" si="61">SUM(+H137+L137+P137+T137+X137+AB137+AF137+AJ137+AN137+AR137+AV137+AZ137+BD137+BH137+BL137+BP137+BT137+BX137+CB137)</f>
        <v>95</v>
      </c>
      <c r="CH137" s="107">
        <f t="shared" ref="CH137:CH140" si="62">CG137/CD137</f>
        <v>95</v>
      </c>
      <c r="CI137" s="107">
        <f t="shared" ref="CI137:CI140" si="63">SUM(+I137+M137+Q137+U137+Y137+AC137+AG137+AK137+AO137+AS137+AW137+BA137+BE137+BI137+BM137+BQ137+BU137+BY137+CC137)</f>
        <v>188</v>
      </c>
      <c r="CJ137" s="107">
        <f t="shared" ref="CJ137:CJ140" si="64">+CF137+CH137</f>
        <v>188</v>
      </c>
    </row>
    <row r="138" spans="1:88" x14ac:dyDescent="0.25">
      <c r="A138" t="s">
        <v>24</v>
      </c>
      <c r="B138" s="3">
        <v>581</v>
      </c>
      <c r="C138" s="9" t="s">
        <v>95</v>
      </c>
      <c r="D138" s="22" t="s">
        <v>309</v>
      </c>
      <c r="E138" s="9" t="s">
        <v>34</v>
      </c>
      <c r="F138" s="41"/>
      <c r="G138" s="42"/>
      <c r="H138" s="42"/>
      <c r="I138" s="48">
        <f>+G138+H138</f>
        <v>0</v>
      </c>
      <c r="J138" s="47"/>
      <c r="K138" s="43"/>
      <c r="L138" s="43"/>
      <c r="M138" s="49">
        <f>+K138+L138</f>
        <v>0</v>
      </c>
      <c r="N138" s="47">
        <v>2</v>
      </c>
      <c r="O138" s="92">
        <v>88</v>
      </c>
      <c r="P138" s="92">
        <v>91.5</v>
      </c>
      <c r="Q138" s="91">
        <f>+O138+P138</f>
        <v>179.5</v>
      </c>
      <c r="R138" s="47">
        <v>5</v>
      </c>
      <c r="S138" s="43">
        <v>81</v>
      </c>
      <c r="T138" s="43">
        <v>79</v>
      </c>
      <c r="U138" s="95">
        <f>+S138+T138</f>
        <v>160</v>
      </c>
      <c r="Y138" s="113">
        <f t="shared" si="45"/>
        <v>0</v>
      </c>
      <c r="AC138" s="112">
        <f t="shared" si="44"/>
        <v>0</v>
      </c>
      <c r="AG138" s="113">
        <f t="shared" si="58"/>
        <v>0</v>
      </c>
      <c r="AK138" s="112">
        <f t="shared" si="56"/>
        <v>0</v>
      </c>
      <c r="AO138" s="113">
        <f t="shared" si="57"/>
        <v>0</v>
      </c>
      <c r="AS138" s="112">
        <f t="shared" si="53"/>
        <v>0</v>
      </c>
      <c r="AW138" s="116">
        <f t="shared" si="52"/>
        <v>0</v>
      </c>
      <c r="BA138" s="113">
        <f t="shared" si="50"/>
        <v>0</v>
      </c>
      <c r="CD138" s="115">
        <f t="shared" si="51"/>
        <v>2</v>
      </c>
      <c r="CE138" s="107">
        <f t="shared" si="59"/>
        <v>169</v>
      </c>
      <c r="CF138" s="107">
        <f t="shared" si="60"/>
        <v>84.5</v>
      </c>
      <c r="CG138" s="107">
        <f t="shared" si="61"/>
        <v>170.5</v>
      </c>
      <c r="CH138" s="107">
        <f t="shared" si="62"/>
        <v>85.25</v>
      </c>
      <c r="CI138" s="107">
        <f t="shared" si="63"/>
        <v>339.5</v>
      </c>
      <c r="CJ138" s="107">
        <f t="shared" si="64"/>
        <v>169.75</v>
      </c>
    </row>
    <row r="139" spans="1:88" x14ac:dyDescent="0.25">
      <c r="A139" s="97" t="s">
        <v>24</v>
      </c>
      <c r="B139" s="3">
        <v>586</v>
      </c>
      <c r="C139" s="9" t="s">
        <v>102</v>
      </c>
      <c r="D139" s="22" t="s">
        <v>146</v>
      </c>
      <c r="E139" s="9" t="s">
        <v>34</v>
      </c>
      <c r="F139" s="41" t="s">
        <v>258</v>
      </c>
      <c r="G139" s="42"/>
      <c r="H139" s="42"/>
      <c r="I139" s="48">
        <f>+G139+H139</f>
        <v>0</v>
      </c>
      <c r="J139" s="47" t="s">
        <v>258</v>
      </c>
      <c r="K139" s="43"/>
      <c r="L139" s="43"/>
      <c r="M139" s="49">
        <f>+K139+L139</f>
        <v>0</v>
      </c>
      <c r="N139" s="60" t="s">
        <v>259</v>
      </c>
      <c r="O139" s="92"/>
      <c r="P139" s="92"/>
      <c r="Q139" s="91">
        <f>+O139+P139</f>
        <v>0</v>
      </c>
      <c r="R139" s="60" t="s">
        <v>259</v>
      </c>
      <c r="S139" s="43"/>
      <c r="T139" s="43"/>
      <c r="U139" s="95">
        <f>+S139+T139</f>
        <v>0</v>
      </c>
      <c r="Y139" s="113">
        <f t="shared" si="45"/>
        <v>0</v>
      </c>
      <c r="AC139" s="112">
        <f t="shared" si="44"/>
        <v>0</v>
      </c>
      <c r="AG139" s="113">
        <f t="shared" si="58"/>
        <v>0</v>
      </c>
      <c r="AK139" s="112">
        <f t="shared" si="56"/>
        <v>0</v>
      </c>
      <c r="AO139" s="113">
        <f t="shared" si="57"/>
        <v>0</v>
      </c>
      <c r="AS139" s="112">
        <f t="shared" si="53"/>
        <v>0</v>
      </c>
      <c r="AW139" s="116">
        <f t="shared" si="52"/>
        <v>0</v>
      </c>
      <c r="BA139" s="113">
        <f t="shared" si="50"/>
        <v>0</v>
      </c>
      <c r="CD139" s="115">
        <f t="shared" si="51"/>
        <v>0</v>
      </c>
      <c r="CE139" s="107">
        <f t="shared" si="59"/>
        <v>0</v>
      </c>
      <c r="CF139" s="107" t="e">
        <f t="shared" si="60"/>
        <v>#DIV/0!</v>
      </c>
      <c r="CG139" s="107">
        <f t="shared" si="61"/>
        <v>0</v>
      </c>
      <c r="CH139" s="107" t="e">
        <f t="shared" si="62"/>
        <v>#DIV/0!</v>
      </c>
      <c r="CI139" s="107">
        <f t="shared" si="63"/>
        <v>0</v>
      </c>
      <c r="CJ139" s="107" t="e">
        <f t="shared" si="64"/>
        <v>#DIV/0!</v>
      </c>
    </row>
    <row r="140" spans="1:88" x14ac:dyDescent="0.25">
      <c r="A140" s="97" t="s">
        <v>24</v>
      </c>
      <c r="B140" s="3">
        <v>586</v>
      </c>
      <c r="C140" s="9" t="s">
        <v>102</v>
      </c>
      <c r="D140" s="22" t="s">
        <v>175</v>
      </c>
      <c r="E140" s="11" t="s">
        <v>34</v>
      </c>
      <c r="F140" s="41"/>
      <c r="G140" s="42"/>
      <c r="H140" s="42"/>
      <c r="I140" s="48">
        <f>+G140+H140</f>
        <v>0</v>
      </c>
      <c r="J140" s="47"/>
      <c r="K140" s="43"/>
      <c r="L140" s="43"/>
      <c r="M140" s="49">
        <f>+K140+L140</f>
        <v>0</v>
      </c>
      <c r="N140" s="48"/>
      <c r="O140" s="92"/>
      <c r="P140" s="92"/>
      <c r="Q140" s="91">
        <f>+O140+P140</f>
        <v>0</v>
      </c>
      <c r="R140" s="50"/>
      <c r="S140" s="43"/>
      <c r="T140" s="43"/>
      <c r="U140" s="95">
        <f>+S140+T140</f>
        <v>0</v>
      </c>
      <c r="Y140" s="113">
        <f t="shared" si="45"/>
        <v>0</v>
      </c>
      <c r="AC140" s="112">
        <f t="shared" si="44"/>
        <v>0</v>
      </c>
      <c r="AD140" s="3" t="s">
        <v>103</v>
      </c>
      <c r="AG140" s="113">
        <f t="shared" si="58"/>
        <v>0</v>
      </c>
      <c r="AH140" s="3" t="s">
        <v>103</v>
      </c>
      <c r="AK140" s="112">
        <f t="shared" si="56"/>
        <v>0</v>
      </c>
      <c r="AO140" s="113">
        <f t="shared" si="57"/>
        <v>0</v>
      </c>
      <c r="AP140" s="3" t="s">
        <v>103</v>
      </c>
      <c r="AS140" s="112">
        <f t="shared" si="53"/>
        <v>0</v>
      </c>
      <c r="AW140" s="116">
        <f t="shared" si="52"/>
        <v>0</v>
      </c>
      <c r="BA140" s="113">
        <f t="shared" si="50"/>
        <v>0</v>
      </c>
      <c r="CD140" s="115">
        <f t="shared" si="51"/>
        <v>0</v>
      </c>
      <c r="CE140" s="107">
        <f t="shared" si="59"/>
        <v>0</v>
      </c>
      <c r="CF140" s="107" t="e">
        <f t="shared" si="60"/>
        <v>#DIV/0!</v>
      </c>
      <c r="CG140" s="107">
        <f t="shared" si="61"/>
        <v>0</v>
      </c>
      <c r="CH140" s="107" t="e">
        <f t="shared" si="62"/>
        <v>#DIV/0!</v>
      </c>
      <c r="CI140" s="107">
        <f t="shared" si="63"/>
        <v>0</v>
      </c>
      <c r="CJ140" s="107" t="e">
        <f t="shared" si="64"/>
        <v>#DIV/0!</v>
      </c>
    </row>
    <row r="141" spans="1:88" x14ac:dyDescent="0.25">
      <c r="Y141" s="113" t="s">
        <v>150</v>
      </c>
      <c r="AG141" s="113" t="s">
        <v>150</v>
      </c>
    </row>
    <row r="142" spans="1:88" x14ac:dyDescent="0.25">
      <c r="Y142" s="113"/>
      <c r="AG142" s="113" t="s">
        <v>150</v>
      </c>
    </row>
    <row r="143" spans="1:88" x14ac:dyDescent="0.25">
      <c r="Y143" s="113"/>
    </row>
    <row r="144" spans="1:88" x14ac:dyDescent="0.25">
      <c r="Y144" s="113"/>
    </row>
    <row r="145" spans="25:25" x14ac:dyDescent="0.25">
      <c r="Y145" s="113"/>
    </row>
    <row r="146" spans="25:25" x14ac:dyDescent="0.25">
      <c r="Y146" s="113"/>
    </row>
    <row r="147" spans="25:25" x14ac:dyDescent="0.25">
      <c r="Y147" s="113"/>
    </row>
    <row r="148" spans="25:25" x14ac:dyDescent="0.25">
      <c r="Y148" s="113"/>
    </row>
    <row r="149" spans="25:25" x14ac:dyDescent="0.25">
      <c r="Y149" s="113"/>
    </row>
    <row r="150" spans="25:25" x14ac:dyDescent="0.25">
      <c r="Y150" s="113"/>
    </row>
    <row r="151" spans="25:25" x14ac:dyDescent="0.25">
      <c r="Y151" s="113"/>
    </row>
    <row r="152" spans="25:25" x14ac:dyDescent="0.25">
      <c r="Y152" s="113"/>
    </row>
    <row r="153" spans="25:25" x14ac:dyDescent="0.25">
      <c r="Y153" s="113"/>
    </row>
    <row r="154" spans="25:25" x14ac:dyDescent="0.25">
      <c r="Y154" s="113"/>
    </row>
    <row r="155" spans="25:25" x14ac:dyDescent="0.25">
      <c r="Y155" s="113"/>
    </row>
    <row r="156" spans="25:25" x14ac:dyDescent="0.25">
      <c r="Y156" s="113"/>
    </row>
    <row r="157" spans="25:25" x14ac:dyDescent="0.25">
      <c r="Y157" s="113"/>
    </row>
    <row r="158" spans="25:25" x14ac:dyDescent="0.25">
      <c r="Y158" s="113"/>
    </row>
    <row r="159" spans="25:25" x14ac:dyDescent="0.25">
      <c r="Y159" s="113"/>
    </row>
    <row r="160" spans="25:25" x14ac:dyDescent="0.25">
      <c r="Y160" s="113"/>
    </row>
    <row r="161" spans="25:25" x14ac:dyDescent="0.25">
      <c r="Y161" s="113"/>
    </row>
    <row r="162" spans="25:25" x14ac:dyDescent="0.25">
      <c r="Y162" s="113"/>
    </row>
    <row r="163" spans="25:25" x14ac:dyDescent="0.25">
      <c r="Y163" s="113"/>
    </row>
    <row r="164" spans="25:25" x14ac:dyDescent="0.25">
      <c r="Y164" s="113"/>
    </row>
    <row r="165" spans="25:25" x14ac:dyDescent="0.25">
      <c r="Y165" s="113"/>
    </row>
  </sheetData>
  <sortState ref="A1:CL273">
    <sortCondition ref="B8:B236"/>
  </sortState>
  <mergeCells count="34">
    <mergeCell ref="BZ6:CB6"/>
    <mergeCell ref="BN6:BP6"/>
    <mergeCell ref="CG5:CH5"/>
    <mergeCell ref="CI5:CJ5"/>
    <mergeCell ref="CE5:CF5"/>
    <mergeCell ref="CI6:CJ6"/>
    <mergeCell ref="F6:H6"/>
    <mergeCell ref="J6:L6"/>
    <mergeCell ref="N6:P6"/>
    <mergeCell ref="R6:T6"/>
    <mergeCell ref="V6:X6"/>
    <mergeCell ref="Z6:AB6"/>
    <mergeCell ref="AT6:AV6"/>
    <mergeCell ref="BB6:BD6"/>
    <mergeCell ref="BV5:CB5"/>
    <mergeCell ref="CD5:CD7"/>
    <mergeCell ref="BF5:BL5"/>
    <mergeCell ref="BR6:BT6"/>
    <mergeCell ref="BN5:BT5"/>
    <mergeCell ref="AX6:AZ6"/>
    <mergeCell ref="AD6:AF6"/>
    <mergeCell ref="AH6:AJ6"/>
    <mergeCell ref="AL6:AN6"/>
    <mergeCell ref="AP6:AR6"/>
    <mergeCell ref="BF6:BH6"/>
    <mergeCell ref="BJ6:BL6"/>
    <mergeCell ref="BV6:BX6"/>
    <mergeCell ref="F5:L5"/>
    <mergeCell ref="N5:T5"/>
    <mergeCell ref="V5:AB5"/>
    <mergeCell ref="BB5:BE5"/>
    <mergeCell ref="AD5:AJ5"/>
    <mergeCell ref="AT5:BA5"/>
    <mergeCell ref="AL5:AR5"/>
  </mergeCells>
  <conditionalFormatting sqref="CE8:CJ140">
    <cfRule type="cellIs" dxfId="36" priority="47" operator="equal">
      <formula>0</formula>
    </cfRule>
  </conditionalFormatting>
  <conditionalFormatting sqref="CE3">
    <cfRule type="cellIs" dxfId="35" priority="1" operator="equal">
      <formula>0</formula>
    </cfRule>
  </conditionalFormatting>
  <pageMargins left="0.21" right="0.2" top="0.31" bottom="0.32" header="0.25" footer="0.25"/>
  <pageSetup fitToWidth="2" fitToHeight="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73"/>
  <sheetViews>
    <sheetView zoomScaleNormal="100" workbookViewId="0">
      <pane xSplit="5" ySplit="7" topLeftCell="BE8" activePane="bottomRight" state="frozen"/>
      <selection pane="topRight" activeCell="F1" sqref="F1"/>
      <selection pane="bottomLeft" activeCell="A8" sqref="A8"/>
      <selection pane="bottomRight" activeCell="BE6" sqref="BE6"/>
    </sheetView>
  </sheetViews>
  <sheetFormatPr defaultRowHeight="15" x14ac:dyDescent="0.25"/>
  <cols>
    <col min="1" max="1" width="17" customWidth="1"/>
    <col min="2" max="2" width="7.7109375" customWidth="1"/>
    <col min="3" max="3" width="21.28515625" style="8" customWidth="1"/>
    <col min="4" max="4" width="27.28515625" customWidth="1"/>
    <col min="5" max="5" width="13.7109375" style="8" customWidth="1"/>
    <col min="6" max="9" width="9.28515625" customWidth="1"/>
    <col min="10" max="81" width="9.28515625" style="3" customWidth="1"/>
    <col min="82" max="89" width="9.28515625" customWidth="1"/>
  </cols>
  <sheetData>
    <row r="1" spans="1:89" ht="23.45" customHeight="1" x14ac:dyDescent="0.35">
      <c r="C1" s="12" t="s">
        <v>15</v>
      </c>
      <c r="Y1" s="3" t="s">
        <v>150</v>
      </c>
      <c r="CF1" s="14"/>
      <c r="CG1" s="14"/>
      <c r="CH1" s="14"/>
    </row>
    <row r="2" spans="1:89" ht="23.45" customHeight="1" x14ac:dyDescent="0.35">
      <c r="C2" s="12" t="s">
        <v>225</v>
      </c>
      <c r="H2" t="s">
        <v>150</v>
      </c>
      <c r="R2" s="21"/>
      <c r="S2" s="10"/>
      <c r="BZ2" s="3" t="s">
        <v>150</v>
      </c>
      <c r="CF2" s="14"/>
      <c r="CG2" s="14"/>
      <c r="CH2" s="14"/>
    </row>
    <row r="3" spans="1:89" ht="14.45" customHeight="1" x14ac:dyDescent="0.25">
      <c r="C3" s="8" t="s">
        <v>150</v>
      </c>
      <c r="R3" s="21"/>
      <c r="S3" s="10"/>
      <c r="CF3" s="14"/>
      <c r="CG3" s="14"/>
      <c r="CH3" s="14"/>
    </row>
    <row r="4" spans="1:89" ht="13.15" customHeight="1" thickBot="1" x14ac:dyDescent="0.3">
      <c r="D4" t="s">
        <v>150</v>
      </c>
      <c r="CD4" t="s">
        <v>150</v>
      </c>
      <c r="CF4" s="14"/>
      <c r="CG4" s="14"/>
      <c r="CH4" s="14"/>
    </row>
    <row r="5" spans="1:89" ht="15" customHeight="1" x14ac:dyDescent="0.25">
      <c r="D5" t="s">
        <v>150</v>
      </c>
      <c r="F5" s="129" t="s">
        <v>226</v>
      </c>
      <c r="G5" s="130"/>
      <c r="H5" s="130"/>
      <c r="I5" s="130"/>
      <c r="J5" s="130"/>
      <c r="K5" s="130"/>
      <c r="L5" s="130"/>
      <c r="M5" s="70"/>
      <c r="N5" s="129" t="s">
        <v>16</v>
      </c>
      <c r="O5" s="130"/>
      <c r="P5" s="130"/>
      <c r="Q5" s="130"/>
      <c r="R5" s="130"/>
      <c r="S5" s="130"/>
      <c r="T5" s="130"/>
      <c r="U5" s="70"/>
      <c r="V5" s="129" t="s">
        <v>227</v>
      </c>
      <c r="W5" s="130"/>
      <c r="X5" s="130"/>
      <c r="Y5" s="130"/>
      <c r="Z5" s="130"/>
      <c r="AA5" s="130"/>
      <c r="AB5" s="130"/>
      <c r="AC5" s="70"/>
      <c r="AD5" s="129" t="s">
        <v>153</v>
      </c>
      <c r="AE5" s="130"/>
      <c r="AF5" s="130"/>
      <c r="AG5" s="130"/>
      <c r="AH5" s="130"/>
      <c r="AI5" s="130"/>
      <c r="AJ5" s="130"/>
      <c r="AK5" s="70"/>
      <c r="AL5" s="129" t="s">
        <v>229</v>
      </c>
      <c r="AM5" s="130"/>
      <c r="AN5" s="130"/>
      <c r="AO5" s="130"/>
      <c r="AP5" s="130"/>
      <c r="AQ5" s="130"/>
      <c r="AR5" s="130"/>
      <c r="AS5" s="70"/>
      <c r="AT5" s="129" t="s">
        <v>45</v>
      </c>
      <c r="AU5" s="130"/>
      <c r="AV5" s="130"/>
      <c r="AW5" s="130"/>
      <c r="AX5" s="130"/>
      <c r="AY5" s="130"/>
      <c r="AZ5" s="130"/>
      <c r="BA5" s="131"/>
      <c r="BB5" s="129" t="s">
        <v>154</v>
      </c>
      <c r="BC5" s="130"/>
      <c r="BD5" s="130"/>
      <c r="BE5" s="130"/>
      <c r="BF5" s="129" t="s">
        <v>152</v>
      </c>
      <c r="BG5" s="130"/>
      <c r="BH5" s="130"/>
      <c r="BI5" s="130"/>
      <c r="BJ5" s="130"/>
      <c r="BK5" s="130"/>
      <c r="BL5" s="130"/>
      <c r="BM5" s="70"/>
      <c r="BN5" s="129" t="s">
        <v>228</v>
      </c>
      <c r="BO5" s="130"/>
      <c r="BP5" s="130"/>
      <c r="BQ5" s="130"/>
      <c r="BR5" s="130"/>
      <c r="BS5" s="130"/>
      <c r="BT5" s="130"/>
      <c r="BU5" s="131"/>
      <c r="BV5" s="129" t="s">
        <v>53</v>
      </c>
      <c r="BW5" s="130"/>
      <c r="BX5" s="130"/>
      <c r="BY5" s="130"/>
      <c r="BZ5" s="130"/>
      <c r="CA5" s="130"/>
      <c r="CB5" s="130"/>
      <c r="CC5" s="70"/>
      <c r="CD5" s="134" t="s">
        <v>36</v>
      </c>
      <c r="CE5" s="134" t="s">
        <v>49</v>
      </c>
      <c r="CF5" s="129" t="s">
        <v>39</v>
      </c>
      <c r="CG5" s="131"/>
      <c r="CH5" s="129" t="s">
        <v>34</v>
      </c>
      <c r="CI5" s="131"/>
      <c r="CJ5" s="129" t="s">
        <v>50</v>
      </c>
      <c r="CK5" s="131"/>
    </row>
    <row r="6" spans="1:89" ht="15.75" thickBot="1" x14ac:dyDescent="0.3">
      <c r="F6" s="133" t="s">
        <v>17</v>
      </c>
      <c r="G6" s="132"/>
      <c r="H6" s="132"/>
      <c r="I6" s="69"/>
      <c r="J6" s="132" t="s">
        <v>18</v>
      </c>
      <c r="K6" s="132"/>
      <c r="L6" s="132"/>
      <c r="M6" s="68"/>
      <c r="N6" s="133" t="s">
        <v>17</v>
      </c>
      <c r="O6" s="132"/>
      <c r="P6" s="132"/>
      <c r="Q6" s="69"/>
      <c r="R6" s="132" t="s">
        <v>18</v>
      </c>
      <c r="S6" s="132"/>
      <c r="T6" s="132"/>
      <c r="U6" s="68"/>
      <c r="V6" s="133" t="s">
        <v>17</v>
      </c>
      <c r="W6" s="132"/>
      <c r="X6" s="132"/>
      <c r="Y6" s="69"/>
      <c r="Z6" s="132" t="s">
        <v>18</v>
      </c>
      <c r="AA6" s="132"/>
      <c r="AB6" s="132"/>
      <c r="AC6" s="68"/>
      <c r="AD6" s="133" t="s">
        <v>17</v>
      </c>
      <c r="AE6" s="132"/>
      <c r="AF6" s="132"/>
      <c r="AG6" s="69"/>
      <c r="AH6" s="132" t="s">
        <v>18</v>
      </c>
      <c r="AI6" s="132"/>
      <c r="AJ6" s="132"/>
      <c r="AK6" s="68"/>
      <c r="AL6" s="133" t="s">
        <v>17</v>
      </c>
      <c r="AM6" s="132"/>
      <c r="AN6" s="132"/>
      <c r="AO6" s="69"/>
      <c r="AP6" s="132" t="s">
        <v>18</v>
      </c>
      <c r="AQ6" s="132"/>
      <c r="AR6" s="132"/>
      <c r="AS6" s="68"/>
      <c r="AT6" s="133" t="s">
        <v>17</v>
      </c>
      <c r="AU6" s="132"/>
      <c r="AV6" s="132"/>
      <c r="AW6" s="69"/>
      <c r="AX6" s="133" t="s">
        <v>18</v>
      </c>
      <c r="AY6" s="132"/>
      <c r="AZ6" s="132"/>
      <c r="BA6" s="69"/>
      <c r="BB6" s="133" t="s">
        <v>17</v>
      </c>
      <c r="BC6" s="132"/>
      <c r="BD6" s="132"/>
      <c r="BE6" s="69"/>
      <c r="BF6" s="133" t="s">
        <v>17</v>
      </c>
      <c r="BG6" s="132"/>
      <c r="BH6" s="132"/>
      <c r="BI6" s="68"/>
      <c r="BJ6" s="133" t="s">
        <v>18</v>
      </c>
      <c r="BK6" s="132"/>
      <c r="BL6" s="132"/>
      <c r="BM6" s="68"/>
      <c r="BN6" s="133" t="s">
        <v>17</v>
      </c>
      <c r="BO6" s="132"/>
      <c r="BP6" s="132"/>
      <c r="BQ6" s="68"/>
      <c r="BR6" s="133" t="s">
        <v>18</v>
      </c>
      <c r="BS6" s="132"/>
      <c r="BT6" s="132"/>
      <c r="BU6" s="88"/>
      <c r="BV6" s="133" t="s">
        <v>17</v>
      </c>
      <c r="BW6" s="132"/>
      <c r="BX6" s="132"/>
      <c r="BY6" s="68"/>
      <c r="BZ6" s="132" t="s">
        <v>18</v>
      </c>
      <c r="CA6" s="132"/>
      <c r="CB6" s="132"/>
      <c r="CC6" s="68"/>
      <c r="CD6" s="134"/>
      <c r="CE6" s="134"/>
      <c r="CF6" s="19"/>
      <c r="CG6" s="15"/>
      <c r="CH6" s="19"/>
      <c r="CI6" s="15"/>
      <c r="CJ6" s="133" t="s">
        <v>51</v>
      </c>
      <c r="CK6" s="135"/>
    </row>
    <row r="7" spans="1:89" ht="33" customHeight="1" x14ac:dyDescent="0.25">
      <c r="A7" s="7" t="s">
        <v>19</v>
      </c>
      <c r="B7" s="1" t="s">
        <v>1</v>
      </c>
      <c r="C7" s="1" t="s">
        <v>2</v>
      </c>
      <c r="D7" s="4" t="s">
        <v>3</v>
      </c>
      <c r="E7" s="13" t="s">
        <v>47</v>
      </c>
      <c r="F7" s="25" t="s">
        <v>0</v>
      </c>
      <c r="G7" s="23" t="s">
        <v>4</v>
      </c>
      <c r="H7" s="23" t="s">
        <v>5</v>
      </c>
      <c r="I7" s="26" t="s">
        <v>52</v>
      </c>
      <c r="J7" s="25" t="s">
        <v>0</v>
      </c>
      <c r="K7" s="23" t="s">
        <v>4</v>
      </c>
      <c r="L7" s="23" t="s">
        <v>5</v>
      </c>
      <c r="M7" s="26" t="s">
        <v>52</v>
      </c>
      <c r="N7" s="27" t="s">
        <v>0</v>
      </c>
      <c r="O7" s="28" t="s">
        <v>4</v>
      </c>
      <c r="P7" s="28" t="s">
        <v>5</v>
      </c>
      <c r="Q7" s="29" t="s">
        <v>52</v>
      </c>
      <c r="R7" s="27" t="s">
        <v>0</v>
      </c>
      <c r="S7" s="28" t="s">
        <v>4</v>
      </c>
      <c r="T7" s="28" t="s">
        <v>5</v>
      </c>
      <c r="U7" s="29" t="s">
        <v>52</v>
      </c>
      <c r="V7" s="30" t="s">
        <v>0</v>
      </c>
      <c r="W7" s="31" t="s">
        <v>4</v>
      </c>
      <c r="X7" s="31" t="s">
        <v>5</v>
      </c>
      <c r="Y7" s="32" t="s">
        <v>52</v>
      </c>
      <c r="Z7" s="30" t="s">
        <v>0</v>
      </c>
      <c r="AA7" s="31" t="s">
        <v>103</v>
      </c>
      <c r="AB7" s="31" t="s">
        <v>5</v>
      </c>
      <c r="AC7" s="32" t="s">
        <v>52</v>
      </c>
      <c r="AD7" s="30" t="s">
        <v>0</v>
      </c>
      <c r="AE7" s="31" t="s">
        <v>4</v>
      </c>
      <c r="AF7" s="31" t="s">
        <v>5</v>
      </c>
      <c r="AG7" s="32" t="s">
        <v>52</v>
      </c>
      <c r="AH7" s="30" t="s">
        <v>0</v>
      </c>
      <c r="AI7" s="31" t="s">
        <v>4</v>
      </c>
      <c r="AJ7" s="31" t="s">
        <v>5</v>
      </c>
      <c r="AK7" s="32" t="s">
        <v>52</v>
      </c>
      <c r="AL7" s="30" t="s">
        <v>0</v>
      </c>
      <c r="AM7" s="31" t="s">
        <v>4</v>
      </c>
      <c r="AN7" s="31" t="s">
        <v>5</v>
      </c>
      <c r="AO7" s="32" t="s">
        <v>52</v>
      </c>
      <c r="AP7" s="30" t="s">
        <v>0</v>
      </c>
      <c r="AQ7" s="31" t="s">
        <v>4</v>
      </c>
      <c r="AR7" s="31" t="s">
        <v>5</v>
      </c>
      <c r="AS7" s="32" t="s">
        <v>52</v>
      </c>
      <c r="AT7" s="30" t="s">
        <v>0</v>
      </c>
      <c r="AU7" s="31" t="s">
        <v>4</v>
      </c>
      <c r="AV7" s="31" t="s">
        <v>5</v>
      </c>
      <c r="AW7" s="32" t="s">
        <v>52</v>
      </c>
      <c r="AX7" s="30" t="s">
        <v>0</v>
      </c>
      <c r="AY7" s="31" t="s">
        <v>4</v>
      </c>
      <c r="AZ7" s="31" t="s">
        <v>5</v>
      </c>
      <c r="BA7" s="32" t="s">
        <v>52</v>
      </c>
      <c r="BB7" s="30" t="s">
        <v>0</v>
      </c>
      <c r="BC7" s="31" t="s">
        <v>4</v>
      </c>
      <c r="BD7" s="31" t="s">
        <v>5</v>
      </c>
      <c r="BE7" s="32" t="s">
        <v>52</v>
      </c>
      <c r="BF7" s="33" t="s">
        <v>0</v>
      </c>
      <c r="BG7" s="20" t="s">
        <v>4</v>
      </c>
      <c r="BH7" s="20" t="s">
        <v>5</v>
      </c>
      <c r="BI7" s="34" t="s">
        <v>52</v>
      </c>
      <c r="BJ7" s="33" t="s">
        <v>0</v>
      </c>
      <c r="BK7" s="20" t="s">
        <v>4</v>
      </c>
      <c r="BL7" s="20" t="s">
        <v>5</v>
      </c>
      <c r="BM7" s="34" t="s">
        <v>52</v>
      </c>
      <c r="BN7" s="33" t="s">
        <v>0</v>
      </c>
      <c r="BO7" s="20" t="s">
        <v>4</v>
      </c>
      <c r="BP7" s="20" t="s">
        <v>5</v>
      </c>
      <c r="BQ7" s="34" t="s">
        <v>52</v>
      </c>
      <c r="BR7" s="33" t="s">
        <v>0</v>
      </c>
      <c r="BS7" s="20" t="s">
        <v>4</v>
      </c>
      <c r="BT7" s="20" t="s">
        <v>5</v>
      </c>
      <c r="BU7" s="34" t="s">
        <v>52</v>
      </c>
      <c r="BV7" s="33" t="s">
        <v>0</v>
      </c>
      <c r="BW7" s="20" t="s">
        <v>4</v>
      </c>
      <c r="BX7" s="20" t="s">
        <v>5</v>
      </c>
      <c r="BY7" s="34" t="s">
        <v>52</v>
      </c>
      <c r="BZ7" s="30" t="s">
        <v>0</v>
      </c>
      <c r="CA7" s="31" t="s">
        <v>4</v>
      </c>
      <c r="CB7" s="31" t="s">
        <v>5</v>
      </c>
      <c r="CC7" s="32" t="s">
        <v>52</v>
      </c>
      <c r="CD7" s="134"/>
      <c r="CE7" s="134"/>
      <c r="CF7" s="18" t="s">
        <v>37</v>
      </c>
      <c r="CG7" s="18" t="s">
        <v>38</v>
      </c>
      <c r="CH7" s="18" t="s">
        <v>37</v>
      </c>
      <c r="CI7" s="18" t="s">
        <v>38</v>
      </c>
      <c r="CJ7" s="18" t="s">
        <v>37</v>
      </c>
      <c r="CK7" s="18" t="s">
        <v>38</v>
      </c>
    </row>
    <row r="8" spans="1:89" ht="16.149999999999999" customHeight="1" x14ac:dyDescent="0.25">
      <c r="A8" t="s">
        <v>13</v>
      </c>
      <c r="B8" s="3">
        <v>11</v>
      </c>
      <c r="C8" s="9" t="s">
        <v>185</v>
      </c>
      <c r="D8" s="22" t="s">
        <v>186</v>
      </c>
      <c r="E8" s="11" t="s">
        <v>33</v>
      </c>
      <c r="F8" s="62"/>
      <c r="G8" s="63"/>
      <c r="H8" s="63"/>
      <c r="I8" s="74"/>
      <c r="J8" s="75"/>
      <c r="K8" s="63"/>
      <c r="L8" s="63"/>
      <c r="M8" s="76"/>
      <c r="N8" s="75"/>
      <c r="O8" s="63"/>
      <c r="P8" s="63"/>
      <c r="Q8" s="74"/>
      <c r="R8" s="75"/>
      <c r="S8" s="63"/>
      <c r="T8" s="63"/>
      <c r="U8" s="77"/>
      <c r="V8" s="75"/>
      <c r="W8" s="63"/>
      <c r="X8" s="63"/>
      <c r="Y8" s="78"/>
      <c r="Z8" s="75"/>
      <c r="AA8" s="63"/>
      <c r="AB8" s="65"/>
      <c r="AC8" s="77"/>
      <c r="AD8" s="75"/>
      <c r="AE8" s="63"/>
      <c r="AF8" s="63"/>
      <c r="AG8" s="78"/>
      <c r="AH8" s="75"/>
      <c r="AI8" s="63"/>
      <c r="AJ8" s="65"/>
      <c r="AK8" s="77"/>
      <c r="AL8" s="75"/>
      <c r="AM8" s="63"/>
      <c r="AN8" s="63"/>
      <c r="AO8" s="78"/>
      <c r="AP8" s="75"/>
      <c r="AQ8" s="63"/>
      <c r="AR8" s="65"/>
      <c r="AS8" s="77"/>
      <c r="AT8" s="64"/>
      <c r="AU8" s="65"/>
      <c r="AV8" s="66"/>
      <c r="AW8" s="79"/>
      <c r="AX8" s="75"/>
      <c r="AY8" s="63"/>
      <c r="AZ8" s="63"/>
      <c r="BA8" s="78"/>
      <c r="BB8" s="80"/>
      <c r="BC8" s="80"/>
      <c r="BD8" s="80"/>
      <c r="BE8" s="78"/>
      <c r="BF8" s="64"/>
      <c r="BG8" s="65"/>
      <c r="BH8" s="65"/>
      <c r="BI8" s="78"/>
      <c r="BJ8" s="64"/>
      <c r="BK8" s="65"/>
      <c r="BL8" s="65"/>
      <c r="BM8" s="77"/>
      <c r="BN8" s="64"/>
      <c r="BO8" s="65"/>
      <c r="BP8" s="65"/>
      <c r="BQ8" s="78"/>
      <c r="BR8" s="64"/>
      <c r="BS8" s="65"/>
      <c r="BT8" s="65"/>
      <c r="BU8" s="77"/>
      <c r="BV8" s="64"/>
      <c r="BW8" s="65"/>
      <c r="BX8" s="65"/>
      <c r="BY8" s="78"/>
      <c r="BZ8" s="64"/>
      <c r="CA8" s="65"/>
      <c r="CB8" s="65"/>
      <c r="CC8" s="78"/>
      <c r="CD8" s="84"/>
      <c r="CE8" s="67"/>
      <c r="CF8" s="45"/>
      <c r="CG8" s="45"/>
      <c r="CH8" s="45"/>
      <c r="CI8" s="45"/>
      <c r="CJ8" s="45"/>
      <c r="CK8" s="45"/>
    </row>
    <row r="9" spans="1:89" ht="16.149999999999999" customHeight="1" x14ac:dyDescent="0.25">
      <c r="B9" s="3"/>
      <c r="C9" s="9"/>
      <c r="D9" s="22"/>
      <c r="E9" s="11"/>
      <c r="F9" s="62"/>
      <c r="G9" s="63"/>
      <c r="H9" s="63"/>
      <c r="I9" s="74"/>
      <c r="J9" s="75"/>
      <c r="K9" s="63"/>
      <c r="L9" s="63"/>
      <c r="M9" s="76"/>
      <c r="N9" s="75"/>
      <c r="O9" s="63"/>
      <c r="P9" s="63"/>
      <c r="Q9" s="74"/>
      <c r="R9" s="75"/>
      <c r="S9" s="63"/>
      <c r="T9" s="63"/>
      <c r="U9" s="77"/>
      <c r="V9" s="75"/>
      <c r="W9" s="63"/>
      <c r="X9" s="63"/>
      <c r="Y9" s="78"/>
      <c r="Z9" s="75"/>
      <c r="AA9" s="63"/>
      <c r="AB9" s="65"/>
      <c r="AC9" s="77"/>
      <c r="AD9" s="75"/>
      <c r="AE9" s="63"/>
      <c r="AF9" s="63"/>
      <c r="AG9" s="78"/>
      <c r="AH9" s="75"/>
      <c r="AI9" s="63"/>
      <c r="AJ9" s="65"/>
      <c r="AK9" s="77"/>
      <c r="AL9" s="75"/>
      <c r="AM9" s="63"/>
      <c r="AN9" s="63"/>
      <c r="AO9" s="78"/>
      <c r="AP9" s="75"/>
      <c r="AQ9" s="63"/>
      <c r="AR9" s="65"/>
      <c r="AS9" s="77"/>
      <c r="AT9" s="64"/>
      <c r="AU9" s="65"/>
      <c r="AV9" s="66"/>
      <c r="AW9" s="79"/>
      <c r="AX9" s="75"/>
      <c r="AY9" s="63"/>
      <c r="AZ9" s="63"/>
      <c r="BA9" s="78"/>
      <c r="BB9" s="80"/>
      <c r="BC9" s="80"/>
      <c r="BD9" s="80"/>
      <c r="BE9" s="78"/>
      <c r="BF9" s="64"/>
      <c r="BG9" s="65"/>
      <c r="BH9" s="65"/>
      <c r="BI9" s="78"/>
      <c r="BJ9" s="64"/>
      <c r="BK9" s="65"/>
      <c r="BL9" s="65"/>
      <c r="BM9" s="77"/>
      <c r="BN9" s="64"/>
      <c r="BO9" s="65"/>
      <c r="BP9" s="65"/>
      <c r="BQ9" s="78"/>
      <c r="BR9" s="64"/>
      <c r="BS9" s="65"/>
      <c r="BT9" s="65"/>
      <c r="BU9" s="77"/>
      <c r="BV9" s="64"/>
      <c r="BW9" s="65"/>
      <c r="BX9" s="65"/>
      <c r="BY9" s="78"/>
      <c r="BZ9" s="64"/>
      <c r="CA9" s="65"/>
      <c r="CB9" s="65"/>
      <c r="CC9" s="78"/>
      <c r="CD9" s="84"/>
      <c r="CE9" s="67"/>
      <c r="CF9" s="45"/>
      <c r="CG9" s="45"/>
      <c r="CH9" s="45"/>
      <c r="CI9" s="45"/>
      <c r="CJ9" s="45"/>
      <c r="CK9" s="45"/>
    </row>
    <row r="10" spans="1:89" ht="16.149999999999999" customHeight="1" x14ac:dyDescent="0.25">
      <c r="A10" t="s">
        <v>20</v>
      </c>
      <c r="B10" s="3">
        <v>199</v>
      </c>
      <c r="C10" s="9" t="s">
        <v>56</v>
      </c>
      <c r="D10" s="22" t="s">
        <v>208</v>
      </c>
      <c r="E10" s="11" t="s">
        <v>34</v>
      </c>
      <c r="F10" s="62"/>
      <c r="G10" s="63"/>
      <c r="H10" s="63"/>
      <c r="I10" s="74"/>
      <c r="J10" s="64"/>
      <c r="K10" s="65"/>
      <c r="L10" s="65"/>
      <c r="M10" s="76"/>
      <c r="N10" s="64"/>
      <c r="O10" s="65"/>
      <c r="P10" s="65"/>
      <c r="Q10" s="74"/>
      <c r="R10" s="64"/>
      <c r="S10" s="65"/>
      <c r="T10" s="65"/>
      <c r="U10" s="77"/>
      <c r="V10" s="64"/>
      <c r="W10" s="65"/>
      <c r="X10" s="65"/>
      <c r="Y10" s="78"/>
      <c r="Z10" s="64"/>
      <c r="AA10" s="65"/>
      <c r="AB10" s="65"/>
      <c r="AC10" s="77"/>
      <c r="AD10" s="64"/>
      <c r="AE10" s="65"/>
      <c r="AF10" s="65"/>
      <c r="AG10" s="78"/>
      <c r="AH10" s="64"/>
      <c r="AI10" s="65"/>
      <c r="AJ10" s="65"/>
      <c r="AK10" s="77"/>
      <c r="AL10" s="64"/>
      <c r="AM10" s="65"/>
      <c r="AN10" s="65"/>
      <c r="AO10" s="78"/>
      <c r="AP10" s="64"/>
      <c r="AQ10" s="65"/>
      <c r="AR10" s="65"/>
      <c r="AS10" s="77"/>
      <c r="AT10" s="64"/>
      <c r="AU10" s="65"/>
      <c r="AV10" s="66"/>
      <c r="AW10" s="79"/>
      <c r="AX10" s="64"/>
      <c r="AY10" s="65"/>
      <c r="AZ10" s="65"/>
      <c r="BA10" s="78"/>
      <c r="BB10" s="64"/>
      <c r="BC10" s="65"/>
      <c r="BD10" s="65"/>
      <c r="BE10" s="78"/>
      <c r="BF10" s="64"/>
      <c r="BG10" s="65"/>
      <c r="BH10" s="65"/>
      <c r="BI10" s="78"/>
      <c r="BJ10" s="64"/>
      <c r="BK10" s="65"/>
      <c r="BL10" s="65"/>
      <c r="BM10" s="77"/>
      <c r="BN10" s="64"/>
      <c r="BO10" s="65"/>
      <c r="BP10" s="65"/>
      <c r="BQ10" s="78"/>
      <c r="BR10" s="64"/>
      <c r="BS10" s="65"/>
      <c r="BT10" s="65"/>
      <c r="BU10" s="77"/>
      <c r="BV10" s="64"/>
      <c r="BW10" s="65"/>
      <c r="BX10" s="65"/>
      <c r="BY10" s="78"/>
      <c r="BZ10" s="64"/>
      <c r="CA10" s="65"/>
      <c r="CB10" s="65"/>
      <c r="CC10" s="78"/>
      <c r="CD10" s="84"/>
      <c r="CE10" s="67"/>
      <c r="CF10" s="45"/>
      <c r="CG10" s="45"/>
      <c r="CH10" s="45"/>
      <c r="CI10" s="45"/>
      <c r="CJ10" s="45"/>
      <c r="CK10" s="45"/>
    </row>
    <row r="11" spans="1:89" ht="16.149999999999999" customHeight="1" x14ac:dyDescent="0.25">
      <c r="A11" t="s">
        <v>20</v>
      </c>
      <c r="B11" s="3">
        <v>169</v>
      </c>
      <c r="C11" s="9" t="s">
        <v>129</v>
      </c>
      <c r="D11" s="22" t="s">
        <v>130</v>
      </c>
      <c r="E11" s="11" t="s">
        <v>34</v>
      </c>
      <c r="F11" s="62"/>
      <c r="G11" s="63"/>
      <c r="H11" s="63"/>
      <c r="I11" s="74"/>
      <c r="J11" s="64"/>
      <c r="K11" s="65"/>
      <c r="L11" s="65"/>
      <c r="M11" s="76"/>
      <c r="N11" s="64"/>
      <c r="O11" s="65"/>
      <c r="P11" s="65"/>
      <c r="Q11" s="74"/>
      <c r="R11" s="64"/>
      <c r="S11" s="65"/>
      <c r="T11" s="65"/>
      <c r="U11" s="77"/>
      <c r="V11" s="64"/>
      <c r="W11" s="65"/>
      <c r="X11" s="65"/>
      <c r="Y11" s="78"/>
      <c r="Z11" s="64"/>
      <c r="AA11" s="65"/>
      <c r="AB11" s="65"/>
      <c r="AC11" s="77"/>
      <c r="AD11" s="64"/>
      <c r="AE11" s="65"/>
      <c r="AF11" s="65"/>
      <c r="AG11" s="78"/>
      <c r="AH11" s="64"/>
      <c r="AI11" s="65"/>
      <c r="AJ11" s="65"/>
      <c r="AK11" s="77"/>
      <c r="AL11" s="64"/>
      <c r="AM11" s="65"/>
      <c r="AN11" s="65"/>
      <c r="AO11" s="78"/>
      <c r="AP11" s="64"/>
      <c r="AQ11" s="65"/>
      <c r="AR11" s="65"/>
      <c r="AS11" s="77"/>
      <c r="AT11" s="64"/>
      <c r="AU11" s="65"/>
      <c r="AV11" s="66"/>
      <c r="AW11" s="79"/>
      <c r="AX11" s="64"/>
      <c r="AY11" s="65"/>
      <c r="AZ11" s="65"/>
      <c r="BA11" s="78"/>
      <c r="BB11" s="64"/>
      <c r="BC11" s="65"/>
      <c r="BD11" s="65"/>
      <c r="BE11" s="78"/>
      <c r="BF11" s="64"/>
      <c r="BG11" s="65"/>
      <c r="BH11" s="65"/>
      <c r="BI11" s="78"/>
      <c r="BJ11" s="64"/>
      <c r="BK11" s="65"/>
      <c r="BL11" s="65"/>
      <c r="BM11" s="77"/>
      <c r="BN11" s="64"/>
      <c r="BO11" s="65"/>
      <c r="BP11" s="65"/>
      <c r="BQ11" s="78"/>
      <c r="BR11" s="64"/>
      <c r="BS11" s="65"/>
      <c r="BT11" s="65"/>
      <c r="BU11" s="77"/>
      <c r="BV11" s="64"/>
      <c r="BW11" s="65"/>
      <c r="BX11" s="65"/>
      <c r="BY11" s="78"/>
      <c r="BZ11" s="64"/>
      <c r="CA11" s="65"/>
      <c r="CB11" s="65"/>
      <c r="CC11" s="78"/>
      <c r="CD11" s="84"/>
      <c r="CE11" s="67"/>
      <c r="CF11" s="45"/>
      <c r="CG11" s="45"/>
      <c r="CH11" s="45"/>
      <c r="CI11" s="45"/>
      <c r="CJ11" s="45"/>
      <c r="CK11" s="45"/>
    </row>
    <row r="12" spans="1:89" ht="16.149999999999999" customHeight="1" x14ac:dyDescent="0.25">
      <c r="A12" t="s">
        <v>20</v>
      </c>
      <c r="B12" s="3">
        <v>254</v>
      </c>
      <c r="C12" s="9" t="s">
        <v>158</v>
      </c>
      <c r="D12" s="22" t="s">
        <v>215</v>
      </c>
      <c r="E12" s="11" t="s">
        <v>34</v>
      </c>
      <c r="F12" s="62"/>
      <c r="G12" s="63"/>
      <c r="H12" s="63"/>
      <c r="I12" s="74"/>
      <c r="J12" s="64"/>
      <c r="K12" s="65"/>
      <c r="L12" s="65"/>
      <c r="M12" s="76"/>
      <c r="N12" s="64"/>
      <c r="O12" s="65"/>
      <c r="P12" s="65"/>
      <c r="Q12" s="74"/>
      <c r="R12" s="64"/>
      <c r="S12" s="65"/>
      <c r="T12" s="65"/>
      <c r="U12" s="77"/>
      <c r="V12" s="64"/>
      <c r="W12" s="65"/>
      <c r="X12" s="65"/>
      <c r="Y12" s="78"/>
      <c r="Z12" s="64"/>
      <c r="AA12" s="65"/>
      <c r="AB12" s="65"/>
      <c r="AC12" s="77"/>
      <c r="AD12" s="64"/>
      <c r="AE12" s="65"/>
      <c r="AF12" s="65"/>
      <c r="AG12" s="78"/>
      <c r="AH12" s="64"/>
      <c r="AI12" s="65"/>
      <c r="AJ12" s="65"/>
      <c r="AK12" s="77"/>
      <c r="AL12" s="64"/>
      <c r="AM12" s="65"/>
      <c r="AN12" s="65"/>
      <c r="AO12" s="78"/>
      <c r="AP12" s="64"/>
      <c r="AQ12" s="65"/>
      <c r="AR12" s="65"/>
      <c r="AS12" s="77"/>
      <c r="AT12" s="64"/>
      <c r="AU12" s="65"/>
      <c r="AV12" s="66"/>
      <c r="AW12" s="79"/>
      <c r="AX12" s="64"/>
      <c r="AY12" s="65"/>
      <c r="AZ12" s="65"/>
      <c r="BA12" s="78"/>
      <c r="BB12" s="64"/>
      <c r="BC12" s="65"/>
      <c r="BD12" s="65"/>
      <c r="BE12" s="78"/>
      <c r="BF12" s="64"/>
      <c r="BG12" s="65"/>
      <c r="BH12" s="65"/>
      <c r="BI12" s="78"/>
      <c r="BJ12" s="64"/>
      <c r="BK12" s="65"/>
      <c r="BL12" s="65"/>
      <c r="BM12" s="77"/>
      <c r="BN12" s="64"/>
      <c r="BO12" s="65"/>
      <c r="BP12" s="65"/>
      <c r="BQ12" s="78"/>
      <c r="BR12" s="64"/>
      <c r="BS12" s="65"/>
      <c r="BT12" s="65"/>
      <c r="BU12" s="77"/>
      <c r="BV12" s="64"/>
      <c r="BW12" s="65"/>
      <c r="BX12" s="65"/>
      <c r="BY12" s="78"/>
      <c r="BZ12" s="64"/>
      <c r="CA12" s="65"/>
      <c r="CB12" s="65"/>
      <c r="CC12" s="78"/>
      <c r="CD12" s="84"/>
      <c r="CE12" s="67"/>
      <c r="CF12" s="45"/>
      <c r="CG12" s="45"/>
      <c r="CH12" s="45"/>
      <c r="CI12" s="45"/>
      <c r="CJ12" s="45"/>
      <c r="CK12" s="45"/>
    </row>
    <row r="13" spans="1:89" ht="16.149999999999999" customHeight="1" x14ac:dyDescent="0.25">
      <c r="B13" s="3"/>
      <c r="C13" s="9"/>
      <c r="D13" s="22"/>
      <c r="E13" s="11"/>
      <c r="F13" s="62"/>
      <c r="G13" s="63"/>
      <c r="H13" s="63"/>
      <c r="I13" s="74"/>
      <c r="J13" s="75"/>
      <c r="K13" s="63"/>
      <c r="L13" s="63"/>
      <c r="M13" s="76"/>
      <c r="N13" s="75"/>
      <c r="O13" s="63"/>
      <c r="P13" s="63"/>
      <c r="Q13" s="74"/>
      <c r="R13" s="75"/>
      <c r="S13" s="63"/>
      <c r="T13" s="63"/>
      <c r="U13" s="77"/>
      <c r="V13" s="75"/>
      <c r="W13" s="63"/>
      <c r="X13" s="63"/>
      <c r="Y13" s="78"/>
      <c r="Z13" s="75"/>
      <c r="AA13" s="63"/>
      <c r="AB13" s="65"/>
      <c r="AC13" s="77"/>
      <c r="AD13" s="75"/>
      <c r="AE13" s="63"/>
      <c r="AF13" s="63"/>
      <c r="AG13" s="78"/>
      <c r="AH13" s="75"/>
      <c r="AI13" s="63"/>
      <c r="AJ13" s="65"/>
      <c r="AK13" s="77"/>
      <c r="AL13" s="75"/>
      <c r="AM13" s="63"/>
      <c r="AN13" s="63"/>
      <c r="AO13" s="78"/>
      <c r="AP13" s="75"/>
      <c r="AQ13" s="63"/>
      <c r="AR13" s="65"/>
      <c r="AS13" s="77"/>
      <c r="AT13" s="64"/>
      <c r="AU13" s="65"/>
      <c r="AV13" s="66"/>
      <c r="AW13" s="79"/>
      <c r="AX13" s="75"/>
      <c r="AY13" s="63"/>
      <c r="AZ13" s="63"/>
      <c r="BA13" s="78"/>
      <c r="BB13" s="80"/>
      <c r="BC13" s="80"/>
      <c r="BD13" s="80"/>
      <c r="BE13" s="78"/>
      <c r="BF13" s="64"/>
      <c r="BG13" s="65"/>
      <c r="BH13" s="65"/>
      <c r="BI13" s="78"/>
      <c r="BJ13" s="64"/>
      <c r="BK13" s="65"/>
      <c r="BL13" s="65"/>
      <c r="BM13" s="77"/>
      <c r="BN13" s="64"/>
      <c r="BO13" s="65"/>
      <c r="BP13" s="65"/>
      <c r="BQ13" s="78"/>
      <c r="BR13" s="64"/>
      <c r="BS13" s="65"/>
      <c r="BT13" s="65"/>
      <c r="BU13" s="77"/>
      <c r="BV13" s="64"/>
      <c r="BW13" s="65"/>
      <c r="BX13" s="65"/>
      <c r="BY13" s="78"/>
      <c r="BZ13" s="64"/>
      <c r="CA13" s="65"/>
      <c r="CB13" s="65"/>
      <c r="CC13" s="78"/>
      <c r="CD13" s="84"/>
      <c r="CE13" s="67"/>
      <c r="CF13" s="45"/>
      <c r="CG13" s="45"/>
      <c r="CH13" s="45"/>
      <c r="CI13" s="45"/>
      <c r="CJ13" s="45"/>
      <c r="CK13" s="45"/>
    </row>
    <row r="14" spans="1:89" x14ac:dyDescent="0.25">
      <c r="A14" t="s">
        <v>21</v>
      </c>
      <c r="B14" s="3">
        <v>185</v>
      </c>
      <c r="C14" s="9" t="s">
        <v>64</v>
      </c>
      <c r="D14" s="2" t="s">
        <v>65</v>
      </c>
      <c r="E14" s="11" t="s">
        <v>34</v>
      </c>
      <c r="F14" s="62"/>
      <c r="G14" s="63"/>
      <c r="H14" s="63"/>
      <c r="I14" s="74"/>
      <c r="J14" s="64"/>
      <c r="K14" s="65"/>
      <c r="L14" s="65"/>
      <c r="M14" s="76"/>
      <c r="N14" s="64"/>
      <c r="O14" s="65"/>
      <c r="P14" s="65"/>
      <c r="Q14" s="74"/>
      <c r="R14" s="64"/>
      <c r="S14" s="65"/>
      <c r="T14" s="65"/>
      <c r="U14" s="77"/>
      <c r="V14" s="64"/>
      <c r="W14" s="65"/>
      <c r="X14" s="65"/>
      <c r="Y14" s="78"/>
      <c r="Z14" s="64"/>
      <c r="AA14" s="65"/>
      <c r="AB14" s="65"/>
      <c r="AC14" s="77"/>
      <c r="AD14" s="64"/>
      <c r="AE14" s="65"/>
      <c r="AF14" s="65"/>
      <c r="AG14" s="78"/>
      <c r="AH14" s="64"/>
      <c r="AI14" s="65"/>
      <c r="AJ14" s="65"/>
      <c r="AK14" s="77"/>
      <c r="AL14" s="64"/>
      <c r="AM14" s="65"/>
      <c r="AN14" s="65"/>
      <c r="AO14" s="78"/>
      <c r="AP14" s="64"/>
      <c r="AQ14" s="65"/>
      <c r="AR14" s="65"/>
      <c r="AS14" s="77"/>
      <c r="AT14" s="64"/>
      <c r="AU14" s="65"/>
      <c r="AV14" s="66"/>
      <c r="AW14" s="79"/>
      <c r="AX14" s="64"/>
      <c r="AY14" s="65"/>
      <c r="AZ14" s="65"/>
      <c r="BA14" s="78"/>
      <c r="BB14" s="64"/>
      <c r="BC14" s="65"/>
      <c r="BD14" s="65"/>
      <c r="BE14" s="78"/>
      <c r="BF14" s="64"/>
      <c r="BG14" s="65"/>
      <c r="BH14" s="65"/>
      <c r="BI14" s="78"/>
      <c r="BJ14" s="64"/>
      <c r="BK14" s="65"/>
      <c r="BL14" s="65"/>
      <c r="BM14" s="77"/>
      <c r="BN14" s="64"/>
      <c r="BO14" s="65"/>
      <c r="BP14" s="65"/>
      <c r="BQ14" s="78"/>
      <c r="BR14" s="64"/>
      <c r="BS14" s="65"/>
      <c r="BT14" s="65"/>
      <c r="BU14" s="77"/>
      <c r="BV14" s="64"/>
      <c r="BW14" s="65"/>
      <c r="BX14" s="65"/>
      <c r="BY14" s="78"/>
      <c r="BZ14" s="64"/>
      <c r="CA14" s="65"/>
      <c r="CB14" s="65"/>
      <c r="CC14" s="78"/>
      <c r="CD14" s="84"/>
      <c r="CE14" s="67"/>
      <c r="CF14" s="45"/>
      <c r="CG14" s="45"/>
      <c r="CH14" s="45"/>
      <c r="CI14" s="45"/>
      <c r="CJ14" s="45"/>
      <c r="CK14" s="45"/>
    </row>
    <row r="15" spans="1:89" x14ac:dyDescent="0.25">
      <c r="A15" t="s">
        <v>21</v>
      </c>
      <c r="B15" s="3">
        <v>110</v>
      </c>
      <c r="C15" s="9" t="s">
        <v>62</v>
      </c>
      <c r="D15" s="22" t="s">
        <v>107</v>
      </c>
      <c r="E15" s="11" t="s">
        <v>33</v>
      </c>
      <c r="F15" s="62"/>
      <c r="G15" s="63"/>
      <c r="H15" s="63"/>
      <c r="I15" s="74"/>
      <c r="J15" s="64"/>
      <c r="K15" s="65"/>
      <c r="L15" s="65"/>
      <c r="M15" s="76"/>
      <c r="N15" s="64"/>
      <c r="O15" s="65"/>
      <c r="P15" s="65"/>
      <c r="Q15" s="74"/>
      <c r="R15" s="64"/>
      <c r="S15" s="65"/>
      <c r="T15" s="65"/>
      <c r="U15" s="77"/>
      <c r="V15" s="64"/>
      <c r="W15" s="65"/>
      <c r="X15" s="65"/>
      <c r="Y15" s="78"/>
      <c r="Z15" s="64"/>
      <c r="AA15" s="65"/>
      <c r="AB15" s="65"/>
      <c r="AC15" s="77"/>
      <c r="AD15" s="64"/>
      <c r="AE15" s="65"/>
      <c r="AF15" s="65"/>
      <c r="AG15" s="78"/>
      <c r="AH15" s="64"/>
      <c r="AI15" s="65"/>
      <c r="AJ15" s="65"/>
      <c r="AK15" s="77"/>
      <c r="AL15" s="64"/>
      <c r="AM15" s="65"/>
      <c r="AN15" s="65"/>
      <c r="AO15" s="78"/>
      <c r="AP15" s="64"/>
      <c r="AQ15" s="65"/>
      <c r="AR15" s="65"/>
      <c r="AS15" s="77"/>
      <c r="AT15" s="64"/>
      <c r="AU15" s="65"/>
      <c r="AV15" s="66"/>
      <c r="AW15" s="79"/>
      <c r="AX15" s="64"/>
      <c r="AY15" s="65"/>
      <c r="AZ15" s="65"/>
      <c r="BA15" s="78"/>
      <c r="BB15" s="64"/>
      <c r="BC15" s="65"/>
      <c r="BD15" s="65"/>
      <c r="BE15" s="78"/>
      <c r="BF15" s="64"/>
      <c r="BG15" s="65"/>
      <c r="BH15" s="65"/>
      <c r="BI15" s="78"/>
      <c r="BJ15" s="64"/>
      <c r="BK15" s="65"/>
      <c r="BL15" s="65"/>
      <c r="BM15" s="77"/>
      <c r="BN15" s="64"/>
      <c r="BO15" s="65"/>
      <c r="BP15" s="65"/>
      <c r="BQ15" s="78"/>
      <c r="BR15" s="64"/>
      <c r="BS15" s="65"/>
      <c r="BT15" s="65"/>
      <c r="BU15" s="77"/>
      <c r="BV15" s="64"/>
      <c r="BW15" s="65"/>
      <c r="BX15" s="65"/>
      <c r="BY15" s="78"/>
      <c r="BZ15" s="64"/>
      <c r="CA15" s="65"/>
      <c r="CB15" s="65"/>
      <c r="CC15" s="78"/>
      <c r="CD15" s="84"/>
      <c r="CE15" s="44"/>
      <c r="CF15" s="45"/>
      <c r="CG15" s="45"/>
      <c r="CH15" s="45"/>
      <c r="CI15" s="45"/>
      <c r="CJ15" s="45"/>
      <c r="CK15" s="45"/>
    </row>
    <row r="16" spans="1:89" x14ac:dyDescent="0.25">
      <c r="A16" t="s">
        <v>21</v>
      </c>
      <c r="B16" s="3">
        <v>115</v>
      </c>
      <c r="C16" s="9" t="s">
        <v>199</v>
      </c>
      <c r="D16" s="2" t="s">
        <v>213</v>
      </c>
      <c r="E16" s="11" t="s">
        <v>34</v>
      </c>
      <c r="F16" s="62"/>
      <c r="G16" s="63"/>
      <c r="H16" s="63"/>
      <c r="I16" s="74"/>
      <c r="J16" s="64"/>
      <c r="K16" s="65"/>
      <c r="L16" s="65"/>
      <c r="M16" s="76"/>
      <c r="N16" s="64"/>
      <c r="O16" s="65"/>
      <c r="P16" s="65"/>
      <c r="Q16" s="74"/>
      <c r="R16" s="64"/>
      <c r="S16" s="65"/>
      <c r="T16" s="65"/>
      <c r="U16" s="77"/>
      <c r="V16" s="64"/>
      <c r="W16" s="65"/>
      <c r="X16" s="65"/>
      <c r="Y16" s="78"/>
      <c r="Z16" s="64"/>
      <c r="AA16" s="65"/>
      <c r="AB16" s="65"/>
      <c r="AC16" s="77"/>
      <c r="AD16" s="64"/>
      <c r="AE16" s="65"/>
      <c r="AF16" s="65"/>
      <c r="AG16" s="78"/>
      <c r="AH16" s="64"/>
      <c r="AI16" s="65"/>
      <c r="AJ16" s="65"/>
      <c r="AK16" s="77"/>
      <c r="AL16" s="64"/>
      <c r="AM16" s="65"/>
      <c r="AN16" s="65"/>
      <c r="AO16" s="78"/>
      <c r="AP16" s="64"/>
      <c r="AQ16" s="65"/>
      <c r="AR16" s="65"/>
      <c r="AS16" s="77"/>
      <c r="AT16" s="64"/>
      <c r="AU16" s="65"/>
      <c r="AV16" s="66"/>
      <c r="AW16" s="79"/>
      <c r="AX16" s="64"/>
      <c r="AY16" s="65"/>
      <c r="AZ16" s="65"/>
      <c r="BA16" s="78"/>
      <c r="BB16" s="64"/>
      <c r="BC16" s="65"/>
      <c r="BD16" s="65"/>
      <c r="BE16" s="78"/>
      <c r="BF16" s="64"/>
      <c r="BG16" s="65"/>
      <c r="BH16" s="65"/>
      <c r="BI16" s="78"/>
      <c r="BJ16" s="64"/>
      <c r="BK16" s="65"/>
      <c r="BL16" s="65"/>
      <c r="BM16" s="77"/>
      <c r="BN16" s="64"/>
      <c r="BO16" s="65"/>
      <c r="BP16" s="65"/>
      <c r="BQ16" s="78"/>
      <c r="BR16" s="64"/>
      <c r="BS16" s="65"/>
      <c r="BT16" s="65"/>
      <c r="BU16" s="77"/>
      <c r="BV16" s="64"/>
      <c r="BW16" s="65"/>
      <c r="BX16" s="65"/>
      <c r="BY16" s="78"/>
      <c r="BZ16" s="64"/>
      <c r="CA16" s="65"/>
      <c r="CB16" s="65"/>
      <c r="CC16" s="78"/>
      <c r="CD16" s="84"/>
      <c r="CE16" s="67"/>
      <c r="CF16" s="45"/>
      <c r="CG16" s="45"/>
      <c r="CH16" s="45"/>
      <c r="CI16" s="45"/>
      <c r="CJ16" s="45"/>
      <c r="CK16" s="45"/>
    </row>
    <row r="17" spans="1:93" x14ac:dyDescent="0.25">
      <c r="A17" t="s">
        <v>21</v>
      </c>
      <c r="B17" s="3">
        <v>121</v>
      </c>
      <c r="C17" s="9" t="s">
        <v>60</v>
      </c>
      <c r="D17" s="22" t="s">
        <v>40</v>
      </c>
      <c r="E17" s="11" t="s">
        <v>33</v>
      </c>
      <c r="F17" s="62"/>
      <c r="G17" s="63"/>
      <c r="H17" s="63"/>
      <c r="I17" s="74"/>
      <c r="J17" s="64"/>
      <c r="K17" s="65"/>
      <c r="L17" s="65"/>
      <c r="M17" s="76"/>
      <c r="N17" s="64"/>
      <c r="O17" s="65"/>
      <c r="P17" s="65"/>
      <c r="Q17" s="74"/>
      <c r="R17" s="64"/>
      <c r="S17" s="65"/>
      <c r="T17" s="65"/>
      <c r="U17" s="77"/>
      <c r="V17" s="64"/>
      <c r="W17" s="65"/>
      <c r="X17" s="65"/>
      <c r="Y17" s="78"/>
      <c r="Z17" s="64"/>
      <c r="AA17" s="65"/>
      <c r="AB17" s="65"/>
      <c r="AC17" s="77"/>
      <c r="AD17" s="64"/>
      <c r="AE17" s="65"/>
      <c r="AF17" s="65"/>
      <c r="AG17" s="78"/>
      <c r="AH17" s="64"/>
      <c r="AI17" s="65"/>
      <c r="AJ17" s="65"/>
      <c r="AK17" s="77"/>
      <c r="AL17" s="64"/>
      <c r="AM17" s="65"/>
      <c r="AN17" s="65"/>
      <c r="AO17" s="78"/>
      <c r="AP17" s="64"/>
      <c r="AQ17" s="65"/>
      <c r="AR17" s="65"/>
      <c r="AS17" s="77"/>
      <c r="AT17" s="64"/>
      <c r="AU17" s="65"/>
      <c r="AV17" s="66"/>
      <c r="AW17" s="79"/>
      <c r="AX17" s="64"/>
      <c r="AY17" s="65"/>
      <c r="AZ17" s="65"/>
      <c r="BA17" s="78"/>
      <c r="BB17" s="64"/>
      <c r="BC17" s="65"/>
      <c r="BD17" s="65"/>
      <c r="BE17" s="78"/>
      <c r="BF17" s="64"/>
      <c r="BG17" s="65"/>
      <c r="BH17" s="65"/>
      <c r="BI17" s="78"/>
      <c r="BJ17" s="64"/>
      <c r="BK17" s="65"/>
      <c r="BL17" s="65"/>
      <c r="BM17" s="77"/>
      <c r="BN17" s="64"/>
      <c r="BO17" s="65"/>
      <c r="BP17" s="65"/>
      <c r="BQ17" s="78"/>
      <c r="BR17" s="64"/>
      <c r="BS17" s="65"/>
      <c r="BT17" s="65"/>
      <c r="BU17" s="77"/>
      <c r="BV17" s="64"/>
      <c r="BW17" s="65"/>
      <c r="BX17" s="65"/>
      <c r="BY17" s="78"/>
      <c r="BZ17" s="64"/>
      <c r="CA17" s="65"/>
      <c r="CB17" s="65"/>
      <c r="CC17" s="78"/>
      <c r="CD17" s="84"/>
      <c r="CE17" s="67"/>
      <c r="CF17" s="45"/>
      <c r="CG17" s="45"/>
      <c r="CH17" s="45"/>
      <c r="CI17" s="45"/>
      <c r="CJ17" s="45"/>
      <c r="CK17" s="45"/>
    </row>
    <row r="18" spans="1:93" x14ac:dyDescent="0.25">
      <c r="A18" t="s">
        <v>21</v>
      </c>
      <c r="B18" s="3">
        <v>111</v>
      </c>
      <c r="C18" s="9" t="s">
        <v>115</v>
      </c>
      <c r="D18" s="22" t="s">
        <v>116</v>
      </c>
      <c r="E18" s="9" t="s">
        <v>33</v>
      </c>
      <c r="F18" s="62"/>
      <c r="G18" s="63"/>
      <c r="H18" s="63"/>
      <c r="I18" s="74"/>
      <c r="J18" s="64"/>
      <c r="K18" s="65"/>
      <c r="L18" s="65"/>
      <c r="M18" s="76"/>
      <c r="N18" s="64"/>
      <c r="O18" s="65"/>
      <c r="P18" s="65"/>
      <c r="Q18" s="74"/>
      <c r="R18" s="64"/>
      <c r="S18" s="65"/>
      <c r="T18" s="65"/>
      <c r="U18" s="77"/>
      <c r="V18" s="64"/>
      <c r="W18" s="65"/>
      <c r="X18" s="65"/>
      <c r="Y18" s="78"/>
      <c r="Z18" s="64"/>
      <c r="AA18" s="65"/>
      <c r="AB18" s="65"/>
      <c r="AC18" s="77"/>
      <c r="AD18" s="64"/>
      <c r="AE18" s="65"/>
      <c r="AF18" s="65"/>
      <c r="AG18" s="78"/>
      <c r="AH18" s="64"/>
      <c r="AI18" s="65"/>
      <c r="AJ18" s="65"/>
      <c r="AK18" s="77"/>
      <c r="AL18" s="64"/>
      <c r="AM18" s="65"/>
      <c r="AN18" s="65"/>
      <c r="AO18" s="78"/>
      <c r="AP18" s="64"/>
      <c r="AQ18" s="65"/>
      <c r="AR18" s="65"/>
      <c r="AS18" s="77"/>
      <c r="AT18" s="64"/>
      <c r="AU18" s="65"/>
      <c r="AV18" s="66"/>
      <c r="AW18" s="79"/>
      <c r="AX18" s="64"/>
      <c r="AY18" s="65"/>
      <c r="AZ18" s="65"/>
      <c r="BA18" s="78"/>
      <c r="BB18" s="64"/>
      <c r="BC18" s="65"/>
      <c r="BD18" s="65"/>
      <c r="BE18" s="78"/>
      <c r="BF18" s="64"/>
      <c r="BG18" s="65"/>
      <c r="BH18" s="65"/>
      <c r="BI18" s="78"/>
      <c r="BJ18" s="64"/>
      <c r="BK18" s="65"/>
      <c r="BL18" s="65"/>
      <c r="BM18" s="77"/>
      <c r="BN18" s="64"/>
      <c r="BO18" s="65"/>
      <c r="BP18" s="65"/>
      <c r="BQ18" s="78"/>
      <c r="BR18" s="64"/>
      <c r="BS18" s="65"/>
      <c r="BT18" s="65"/>
      <c r="BU18" s="77"/>
      <c r="BV18" s="64"/>
      <c r="BW18" s="65"/>
      <c r="BX18" s="65"/>
      <c r="BY18" s="78"/>
      <c r="BZ18" s="64"/>
      <c r="CA18" s="65"/>
      <c r="CB18" s="65"/>
      <c r="CC18" s="78"/>
      <c r="CD18" s="84"/>
      <c r="CE18" s="67"/>
      <c r="CF18" s="45"/>
      <c r="CG18" s="45"/>
      <c r="CH18" s="45"/>
      <c r="CI18" s="45"/>
      <c r="CJ18" s="45"/>
      <c r="CK18" s="45"/>
    </row>
    <row r="19" spans="1:93" x14ac:dyDescent="0.25">
      <c r="A19" t="s">
        <v>21</v>
      </c>
      <c r="B19" s="3">
        <v>113</v>
      </c>
      <c r="C19" s="9" t="s">
        <v>101</v>
      </c>
      <c r="D19" s="22" t="s">
        <v>207</v>
      </c>
      <c r="E19" s="11" t="s">
        <v>33</v>
      </c>
      <c r="F19" s="62"/>
      <c r="G19" s="63"/>
      <c r="H19" s="63"/>
      <c r="I19" s="74"/>
      <c r="J19" s="64"/>
      <c r="K19" s="65"/>
      <c r="L19" s="65"/>
      <c r="M19" s="76"/>
      <c r="N19" s="64"/>
      <c r="O19" s="65"/>
      <c r="P19" s="65"/>
      <c r="Q19" s="74"/>
      <c r="R19" s="64"/>
      <c r="S19" s="65"/>
      <c r="T19" s="65"/>
      <c r="U19" s="77"/>
      <c r="V19" s="64"/>
      <c r="W19" s="65"/>
      <c r="X19" s="65"/>
      <c r="Y19" s="78"/>
      <c r="Z19" s="64"/>
      <c r="AA19" s="65"/>
      <c r="AB19" s="65"/>
      <c r="AC19" s="77"/>
      <c r="AD19" s="64"/>
      <c r="AE19" s="65"/>
      <c r="AF19" s="65"/>
      <c r="AG19" s="78"/>
      <c r="AH19" s="64"/>
      <c r="AI19" s="65"/>
      <c r="AJ19" s="65"/>
      <c r="AK19" s="77"/>
      <c r="AL19" s="64"/>
      <c r="AM19" s="65"/>
      <c r="AN19" s="65"/>
      <c r="AO19" s="78"/>
      <c r="AP19" s="64"/>
      <c r="AQ19" s="65"/>
      <c r="AR19" s="65"/>
      <c r="AS19" s="77"/>
      <c r="AT19" s="64"/>
      <c r="AU19" s="65"/>
      <c r="AV19" s="66"/>
      <c r="AW19" s="79"/>
      <c r="AX19" s="64"/>
      <c r="AY19" s="65"/>
      <c r="AZ19" s="65"/>
      <c r="BA19" s="78"/>
      <c r="BB19" s="64"/>
      <c r="BC19" s="65"/>
      <c r="BD19" s="65"/>
      <c r="BE19" s="78"/>
      <c r="BF19" s="64"/>
      <c r="BG19" s="65"/>
      <c r="BH19" s="65"/>
      <c r="BI19" s="78"/>
      <c r="BJ19" s="64"/>
      <c r="BK19" s="65"/>
      <c r="BL19" s="65"/>
      <c r="BM19" s="77"/>
      <c r="BN19" s="64"/>
      <c r="BO19" s="65"/>
      <c r="BP19" s="65"/>
      <c r="BQ19" s="78"/>
      <c r="BR19" s="64"/>
      <c r="BS19" s="65"/>
      <c r="BT19" s="65"/>
      <c r="BU19" s="77"/>
      <c r="BV19" s="64"/>
      <c r="BW19" s="65"/>
      <c r="BX19" s="65"/>
      <c r="BY19" s="78"/>
      <c r="BZ19" s="64"/>
      <c r="CA19" s="65"/>
      <c r="CB19" s="65"/>
      <c r="CC19" s="78"/>
      <c r="CD19" s="84"/>
      <c r="CE19" s="67"/>
      <c r="CF19" s="45"/>
      <c r="CG19" s="45"/>
      <c r="CH19" s="45"/>
      <c r="CI19" s="45"/>
      <c r="CJ19" s="45"/>
      <c r="CK19" s="45"/>
    </row>
    <row r="20" spans="1:93" x14ac:dyDescent="0.25">
      <c r="B20" s="3"/>
      <c r="C20" s="9"/>
      <c r="D20" s="22"/>
      <c r="E20" s="11"/>
      <c r="F20" s="62"/>
      <c r="G20" s="63"/>
      <c r="H20" s="63"/>
      <c r="I20" s="74"/>
      <c r="J20" s="64"/>
      <c r="K20" s="65"/>
      <c r="L20" s="65"/>
      <c r="M20" s="76"/>
      <c r="N20" s="64"/>
      <c r="O20" s="65"/>
      <c r="P20" s="65"/>
      <c r="Q20" s="74"/>
      <c r="R20" s="64"/>
      <c r="S20" s="65"/>
      <c r="T20" s="65"/>
      <c r="U20" s="77"/>
      <c r="V20" s="64"/>
      <c r="W20" s="65"/>
      <c r="X20" s="65"/>
      <c r="Y20" s="78"/>
      <c r="Z20" s="64"/>
      <c r="AA20" s="65"/>
      <c r="AB20" s="65"/>
      <c r="AC20" s="77"/>
      <c r="AD20" s="64"/>
      <c r="AE20" s="65"/>
      <c r="AF20" s="65"/>
      <c r="AG20" s="78"/>
      <c r="AH20" s="64"/>
      <c r="AI20" s="65"/>
      <c r="AJ20" s="65"/>
      <c r="AK20" s="77"/>
      <c r="AL20" s="64"/>
      <c r="AM20" s="65"/>
      <c r="AN20" s="65"/>
      <c r="AO20" s="78"/>
      <c r="AP20" s="64"/>
      <c r="AQ20" s="65"/>
      <c r="AR20" s="65"/>
      <c r="AS20" s="77"/>
      <c r="AT20" s="64"/>
      <c r="AU20" s="65"/>
      <c r="AV20" s="66"/>
      <c r="AW20" s="79"/>
      <c r="AX20" s="64"/>
      <c r="AY20" s="65"/>
      <c r="AZ20" s="65"/>
      <c r="BA20" s="78"/>
      <c r="BB20" s="64"/>
      <c r="BC20" s="65"/>
      <c r="BD20" s="65"/>
      <c r="BE20" s="78"/>
      <c r="BF20" s="64"/>
      <c r="BG20" s="65"/>
      <c r="BH20" s="65"/>
      <c r="BI20" s="78"/>
      <c r="BJ20" s="64"/>
      <c r="BK20" s="65"/>
      <c r="BL20" s="65"/>
      <c r="BM20" s="77"/>
      <c r="BN20" s="64"/>
      <c r="BO20" s="65"/>
      <c r="BP20" s="65"/>
      <c r="BQ20" s="78"/>
      <c r="BR20" s="64"/>
      <c r="BS20" s="65"/>
      <c r="BT20" s="65"/>
      <c r="BU20" s="77"/>
      <c r="BV20" s="64"/>
      <c r="BW20" s="65"/>
      <c r="BX20" s="65"/>
      <c r="BY20" s="78"/>
      <c r="BZ20" s="64"/>
      <c r="CA20" s="65"/>
      <c r="CB20" s="65"/>
      <c r="CC20" s="78"/>
      <c r="CD20" s="84"/>
      <c r="CE20" s="67"/>
      <c r="CF20" s="45"/>
      <c r="CG20" s="45"/>
      <c r="CH20" s="45"/>
      <c r="CI20" s="45"/>
      <c r="CJ20" s="45"/>
      <c r="CK20" s="45"/>
    </row>
    <row r="21" spans="1:93" x14ac:dyDescent="0.25">
      <c r="A21" t="s">
        <v>21</v>
      </c>
      <c r="B21" s="3">
        <v>116</v>
      </c>
      <c r="C21" s="9" t="s">
        <v>141</v>
      </c>
      <c r="D21" s="22" t="s">
        <v>202</v>
      </c>
      <c r="E21" s="11" t="s">
        <v>33</v>
      </c>
      <c r="F21" s="62"/>
      <c r="G21" s="63"/>
      <c r="H21" s="63"/>
      <c r="I21" s="74"/>
      <c r="J21" s="64"/>
      <c r="K21" s="65"/>
      <c r="L21" s="65"/>
      <c r="M21" s="76"/>
      <c r="N21" s="64"/>
      <c r="O21" s="65"/>
      <c r="P21" s="65"/>
      <c r="Q21" s="74"/>
      <c r="R21" s="64"/>
      <c r="S21" s="65"/>
      <c r="T21" s="65"/>
      <c r="U21" s="77"/>
      <c r="V21" s="64"/>
      <c r="W21" s="65"/>
      <c r="X21" s="65"/>
      <c r="Y21" s="78"/>
      <c r="Z21" s="64"/>
      <c r="AA21" s="65"/>
      <c r="AB21" s="65"/>
      <c r="AC21" s="77"/>
      <c r="AD21" s="64"/>
      <c r="AE21" s="65"/>
      <c r="AF21" s="65"/>
      <c r="AG21" s="78"/>
      <c r="AH21" s="64"/>
      <c r="AI21" s="65"/>
      <c r="AJ21" s="65"/>
      <c r="AK21" s="77"/>
      <c r="AL21" s="64"/>
      <c r="AM21" s="65"/>
      <c r="AN21" s="65"/>
      <c r="AO21" s="78"/>
      <c r="AP21" s="64"/>
      <c r="AQ21" s="65"/>
      <c r="AR21" s="65"/>
      <c r="AS21" s="77"/>
      <c r="AT21" s="64"/>
      <c r="AU21" s="65"/>
      <c r="AV21" s="66"/>
      <c r="AW21" s="79"/>
      <c r="AX21" s="64"/>
      <c r="AY21" s="65"/>
      <c r="AZ21" s="65"/>
      <c r="BA21" s="78"/>
      <c r="BB21" s="64"/>
      <c r="BC21" s="65"/>
      <c r="BD21" s="65"/>
      <c r="BE21" s="78"/>
      <c r="BF21" s="64"/>
      <c r="BG21" s="65"/>
      <c r="BH21" s="65"/>
      <c r="BI21" s="78"/>
      <c r="BJ21" s="64"/>
      <c r="BK21" s="65"/>
      <c r="BL21" s="65"/>
      <c r="BM21" s="77"/>
      <c r="BN21" s="64"/>
      <c r="BO21" s="65"/>
      <c r="BP21" s="65"/>
      <c r="BQ21" s="78"/>
      <c r="BR21" s="64"/>
      <c r="BS21" s="65"/>
      <c r="BT21" s="65"/>
      <c r="BU21" s="77"/>
      <c r="BV21" s="64"/>
      <c r="BW21" s="65"/>
      <c r="BX21" s="65"/>
      <c r="BY21" s="78"/>
      <c r="BZ21" s="64"/>
      <c r="CA21" s="65"/>
      <c r="CB21" s="65"/>
      <c r="CC21" s="78"/>
      <c r="CD21" s="84"/>
      <c r="CE21" s="67"/>
      <c r="CF21" s="45"/>
      <c r="CG21" s="45"/>
      <c r="CH21" s="45"/>
      <c r="CI21" s="45"/>
      <c r="CJ21" s="45"/>
      <c r="CK21" s="45"/>
    </row>
    <row r="22" spans="1:93" x14ac:dyDescent="0.25">
      <c r="A22" t="s">
        <v>21</v>
      </c>
      <c r="B22" s="3">
        <v>180</v>
      </c>
      <c r="C22" s="9" t="s">
        <v>117</v>
      </c>
      <c r="D22" s="22" t="s">
        <v>118</v>
      </c>
      <c r="E22" s="9" t="s">
        <v>34</v>
      </c>
      <c r="F22" s="62"/>
      <c r="G22" s="63"/>
      <c r="H22" s="63"/>
      <c r="I22" s="74"/>
      <c r="J22" s="64"/>
      <c r="K22" s="65"/>
      <c r="L22" s="65"/>
      <c r="M22" s="76"/>
      <c r="N22" s="64"/>
      <c r="O22" s="65"/>
      <c r="P22" s="65"/>
      <c r="Q22" s="74"/>
      <c r="R22" s="64"/>
      <c r="S22" s="65"/>
      <c r="T22" s="65"/>
      <c r="U22" s="77"/>
      <c r="V22" s="64"/>
      <c r="W22" s="65"/>
      <c r="X22" s="65"/>
      <c r="Y22" s="78"/>
      <c r="Z22" s="64"/>
      <c r="AA22" s="65"/>
      <c r="AB22" s="65"/>
      <c r="AC22" s="77"/>
      <c r="AD22" s="64"/>
      <c r="AE22" s="65"/>
      <c r="AF22" s="65"/>
      <c r="AG22" s="78"/>
      <c r="AH22" s="64"/>
      <c r="AI22" s="65"/>
      <c r="AJ22" s="65"/>
      <c r="AK22" s="77"/>
      <c r="AL22" s="64"/>
      <c r="AM22" s="65"/>
      <c r="AN22" s="65"/>
      <c r="AO22" s="78"/>
      <c r="AP22" s="64"/>
      <c r="AQ22" s="65"/>
      <c r="AR22" s="65"/>
      <c r="AS22" s="77"/>
      <c r="AT22" s="64"/>
      <c r="AU22" s="65"/>
      <c r="AV22" s="66"/>
      <c r="AW22" s="79"/>
      <c r="AX22" s="64"/>
      <c r="AY22" s="65"/>
      <c r="AZ22" s="65"/>
      <c r="BA22" s="78"/>
      <c r="BB22" s="64"/>
      <c r="BC22" s="65"/>
      <c r="BD22" s="65"/>
      <c r="BE22" s="78"/>
      <c r="BF22" s="64"/>
      <c r="BG22" s="65"/>
      <c r="BH22" s="65"/>
      <c r="BI22" s="78"/>
      <c r="BJ22" s="64"/>
      <c r="BK22" s="65"/>
      <c r="BL22" s="65"/>
      <c r="BM22" s="77"/>
      <c r="BN22" s="64"/>
      <c r="BO22" s="65"/>
      <c r="BP22" s="65"/>
      <c r="BQ22" s="78"/>
      <c r="BR22" s="64"/>
      <c r="BS22" s="65"/>
      <c r="BT22" s="65"/>
      <c r="BU22" s="77"/>
      <c r="BV22" s="64"/>
      <c r="BW22" s="65"/>
      <c r="BX22" s="65"/>
      <c r="BY22" s="78"/>
      <c r="BZ22" s="64"/>
      <c r="CA22" s="65"/>
      <c r="CB22" s="65"/>
      <c r="CC22" s="78"/>
      <c r="CD22" s="84"/>
      <c r="CE22" s="67"/>
      <c r="CF22" s="45"/>
      <c r="CG22" s="45"/>
      <c r="CH22" s="45"/>
      <c r="CI22" s="45"/>
      <c r="CJ22" s="45"/>
      <c r="CK22" s="45"/>
    </row>
    <row r="23" spans="1:93" x14ac:dyDescent="0.25">
      <c r="A23" t="s">
        <v>21</v>
      </c>
      <c r="B23" s="3">
        <v>107</v>
      </c>
      <c r="C23" s="9" t="s">
        <v>131</v>
      </c>
      <c r="D23" s="22" t="s">
        <v>132</v>
      </c>
      <c r="E23" s="11" t="s">
        <v>34</v>
      </c>
      <c r="F23" s="62"/>
      <c r="G23" s="63"/>
      <c r="H23" s="63"/>
      <c r="I23" s="74"/>
      <c r="J23" s="64"/>
      <c r="K23" s="65"/>
      <c r="L23" s="65"/>
      <c r="M23" s="76"/>
      <c r="N23" s="64"/>
      <c r="O23" s="65"/>
      <c r="P23" s="65"/>
      <c r="Q23" s="74"/>
      <c r="R23" s="64"/>
      <c r="S23" s="65"/>
      <c r="T23" s="65"/>
      <c r="U23" s="77"/>
      <c r="V23" s="64"/>
      <c r="W23" s="65"/>
      <c r="X23" s="65"/>
      <c r="Y23" s="78"/>
      <c r="Z23" s="64"/>
      <c r="AA23" s="65"/>
      <c r="AB23" s="65"/>
      <c r="AC23" s="77"/>
      <c r="AD23" s="64"/>
      <c r="AE23" s="65"/>
      <c r="AF23" s="65"/>
      <c r="AG23" s="78"/>
      <c r="AH23" s="64"/>
      <c r="AI23" s="65"/>
      <c r="AJ23" s="65"/>
      <c r="AK23" s="77"/>
      <c r="AL23" s="64"/>
      <c r="AM23" s="65"/>
      <c r="AN23" s="65"/>
      <c r="AO23" s="78"/>
      <c r="AP23" s="64"/>
      <c r="AQ23" s="65"/>
      <c r="AR23" s="65"/>
      <c r="AS23" s="77"/>
      <c r="AT23" s="64"/>
      <c r="AU23" s="65"/>
      <c r="AV23" s="66"/>
      <c r="AW23" s="79"/>
      <c r="AX23" s="64"/>
      <c r="AY23" s="65"/>
      <c r="AZ23" s="65"/>
      <c r="BA23" s="78"/>
      <c r="BB23" s="64"/>
      <c r="BC23" s="65"/>
      <c r="BD23" s="65"/>
      <c r="BE23" s="78"/>
      <c r="BF23" s="64"/>
      <c r="BG23" s="65"/>
      <c r="BH23" s="65"/>
      <c r="BI23" s="78"/>
      <c r="BJ23" s="64"/>
      <c r="BK23" s="65"/>
      <c r="BL23" s="65"/>
      <c r="BM23" s="77"/>
      <c r="BN23" s="64"/>
      <c r="BO23" s="65"/>
      <c r="BP23" s="65"/>
      <c r="BQ23" s="78"/>
      <c r="BR23" s="64"/>
      <c r="BS23" s="65"/>
      <c r="BT23" s="65"/>
      <c r="BU23" s="77"/>
      <c r="BV23" s="64"/>
      <c r="BW23" s="65"/>
      <c r="BX23" s="65"/>
      <c r="BY23" s="78"/>
      <c r="BZ23" s="64"/>
      <c r="CA23" s="65"/>
      <c r="CB23" s="65"/>
      <c r="CC23" s="78"/>
      <c r="CD23" s="84"/>
      <c r="CE23" s="67"/>
      <c r="CF23" s="45"/>
      <c r="CG23" s="45"/>
      <c r="CH23" s="45"/>
      <c r="CI23" s="45"/>
      <c r="CJ23" s="45"/>
      <c r="CK23" s="45"/>
    </row>
    <row r="24" spans="1:93" x14ac:dyDescent="0.25">
      <c r="B24" s="3"/>
      <c r="C24" s="9"/>
      <c r="D24" s="2"/>
      <c r="E24" s="11"/>
      <c r="F24" s="62"/>
      <c r="G24" s="63"/>
      <c r="H24" s="63"/>
      <c r="I24" s="74"/>
      <c r="J24" s="64"/>
      <c r="K24" s="65"/>
      <c r="L24" s="65"/>
      <c r="M24" s="76"/>
      <c r="N24" s="64"/>
      <c r="O24" s="65"/>
      <c r="P24" s="65"/>
      <c r="Q24" s="74"/>
      <c r="R24" s="64"/>
      <c r="S24" s="65"/>
      <c r="T24" s="65"/>
      <c r="U24" s="77"/>
      <c r="V24" s="64"/>
      <c r="W24" s="65"/>
      <c r="X24" s="65"/>
      <c r="Y24" s="78"/>
      <c r="Z24" s="64"/>
      <c r="AA24" s="65"/>
      <c r="AB24" s="65"/>
      <c r="AC24" s="77"/>
      <c r="AD24" s="64"/>
      <c r="AE24" s="65"/>
      <c r="AF24" s="65"/>
      <c r="AG24" s="78"/>
      <c r="AH24" s="64"/>
      <c r="AI24" s="65"/>
      <c r="AJ24" s="65"/>
      <c r="AK24" s="77"/>
      <c r="AL24" s="64"/>
      <c r="AM24" s="65"/>
      <c r="AN24" s="65"/>
      <c r="AO24" s="78"/>
      <c r="AP24" s="64"/>
      <c r="AQ24" s="65"/>
      <c r="AR24" s="65"/>
      <c r="AS24" s="77"/>
      <c r="AT24" s="64"/>
      <c r="AU24" s="65"/>
      <c r="AV24" s="66"/>
      <c r="AW24" s="79"/>
      <c r="AX24" s="64"/>
      <c r="AY24" s="65"/>
      <c r="AZ24" s="65"/>
      <c r="BA24" s="78"/>
      <c r="BB24" s="64"/>
      <c r="BC24" s="65"/>
      <c r="BD24" s="65"/>
      <c r="BE24" s="78"/>
      <c r="BF24" s="64"/>
      <c r="BG24" s="65"/>
      <c r="BH24" s="65"/>
      <c r="BI24" s="78"/>
      <c r="BJ24" s="64"/>
      <c r="BK24" s="65"/>
      <c r="BL24" s="65"/>
      <c r="BM24" s="77"/>
      <c r="BN24" s="64"/>
      <c r="BO24" s="65"/>
      <c r="BP24" s="65"/>
      <c r="BQ24" s="78"/>
      <c r="BR24" s="64"/>
      <c r="BS24" s="65"/>
      <c r="BT24" s="65"/>
      <c r="BU24" s="77"/>
      <c r="BV24" s="64"/>
      <c r="BW24" s="65"/>
      <c r="BX24" s="65"/>
      <c r="BY24" s="78"/>
      <c r="BZ24" s="64"/>
      <c r="CA24" s="65"/>
      <c r="CB24" s="65"/>
      <c r="CC24" s="78"/>
      <c r="CD24" s="84"/>
      <c r="CE24" s="67"/>
      <c r="CF24" s="45"/>
      <c r="CG24" s="45"/>
      <c r="CH24" s="45"/>
      <c r="CI24" s="45"/>
      <c r="CJ24" s="45"/>
      <c r="CK24" s="45"/>
    </row>
    <row r="25" spans="1:93" x14ac:dyDescent="0.25">
      <c r="A25" t="s">
        <v>22</v>
      </c>
      <c r="B25" s="3">
        <v>271</v>
      </c>
      <c r="C25" s="9" t="s">
        <v>71</v>
      </c>
      <c r="D25" s="22" t="s">
        <v>42</v>
      </c>
      <c r="E25" s="11" t="s">
        <v>34</v>
      </c>
      <c r="F25" s="62"/>
      <c r="G25" s="63"/>
      <c r="H25" s="63"/>
      <c r="I25" s="74"/>
      <c r="J25" s="64"/>
      <c r="K25" s="65"/>
      <c r="L25" s="65"/>
      <c r="M25" s="76"/>
      <c r="N25" s="64"/>
      <c r="O25" s="65"/>
      <c r="P25" s="65"/>
      <c r="Q25" s="74"/>
      <c r="R25" s="64"/>
      <c r="S25" s="65"/>
      <c r="T25" s="65"/>
      <c r="U25" s="77"/>
      <c r="V25" s="64"/>
      <c r="W25" s="65"/>
      <c r="X25" s="65"/>
      <c r="Y25" s="78"/>
      <c r="Z25" s="64"/>
      <c r="AA25" s="65"/>
      <c r="AB25" s="65"/>
      <c r="AC25" s="77"/>
      <c r="AD25" s="64"/>
      <c r="AE25" s="65"/>
      <c r="AF25" s="65"/>
      <c r="AG25" s="78"/>
      <c r="AH25" s="64"/>
      <c r="AI25" s="65"/>
      <c r="AJ25" s="65"/>
      <c r="AK25" s="77"/>
      <c r="AL25" s="64"/>
      <c r="AM25" s="65"/>
      <c r="AN25" s="65"/>
      <c r="AO25" s="78"/>
      <c r="AP25" s="64"/>
      <c r="AQ25" s="65"/>
      <c r="AR25" s="65"/>
      <c r="AS25" s="77"/>
      <c r="AT25" s="64"/>
      <c r="AU25" s="65"/>
      <c r="AV25" s="66"/>
      <c r="AW25" s="79"/>
      <c r="AX25" s="64"/>
      <c r="AY25" s="65"/>
      <c r="AZ25" s="65"/>
      <c r="BA25" s="78"/>
      <c r="BB25" s="64"/>
      <c r="BC25" s="65"/>
      <c r="BD25" s="65"/>
      <c r="BE25" s="78"/>
      <c r="BF25" s="64"/>
      <c r="BG25" s="65"/>
      <c r="BH25" s="65"/>
      <c r="BI25" s="78"/>
      <c r="BJ25" s="64"/>
      <c r="BK25" s="65"/>
      <c r="BL25" s="65"/>
      <c r="BM25" s="77"/>
      <c r="BN25" s="64"/>
      <c r="BO25" s="65"/>
      <c r="BP25" s="65"/>
      <c r="BQ25" s="78"/>
      <c r="BR25" s="64"/>
      <c r="BS25" s="65"/>
      <c r="BT25" s="65"/>
      <c r="BU25" s="77"/>
      <c r="BV25" s="64"/>
      <c r="BW25" s="65"/>
      <c r="BX25" s="65"/>
      <c r="BY25" s="78"/>
      <c r="BZ25" s="64"/>
      <c r="CA25" s="65"/>
      <c r="CB25" s="65"/>
      <c r="CC25" s="78"/>
      <c r="CD25" s="54"/>
      <c r="CE25" s="44"/>
      <c r="CF25" s="45"/>
      <c r="CG25" s="45"/>
      <c r="CH25" s="45"/>
      <c r="CI25" s="45"/>
      <c r="CJ25" s="45"/>
      <c r="CK25" s="45"/>
    </row>
    <row r="26" spans="1:93" x14ac:dyDescent="0.25">
      <c r="A26" t="s">
        <v>22</v>
      </c>
      <c r="B26" s="3">
        <v>286</v>
      </c>
      <c r="C26" s="9" t="s">
        <v>66</v>
      </c>
      <c r="D26" s="22" t="s">
        <v>41</v>
      </c>
      <c r="E26" s="11" t="s">
        <v>33</v>
      </c>
      <c r="F26" s="62"/>
      <c r="G26" s="63"/>
      <c r="H26" s="63"/>
      <c r="I26" s="74"/>
      <c r="J26" s="64"/>
      <c r="K26" s="65"/>
      <c r="L26" s="65"/>
      <c r="M26" s="76"/>
      <c r="N26" s="64"/>
      <c r="O26" s="65"/>
      <c r="P26" s="65"/>
      <c r="Q26" s="74"/>
      <c r="R26" s="64"/>
      <c r="S26" s="65"/>
      <c r="T26" s="65"/>
      <c r="U26" s="77"/>
      <c r="V26" s="64"/>
      <c r="W26" s="65"/>
      <c r="X26" s="65"/>
      <c r="Y26" s="78"/>
      <c r="Z26" s="64"/>
      <c r="AA26" s="65"/>
      <c r="AB26" s="65"/>
      <c r="AC26" s="77"/>
      <c r="AD26" s="64"/>
      <c r="AE26" s="65"/>
      <c r="AF26" s="65"/>
      <c r="AG26" s="78"/>
      <c r="AH26" s="64"/>
      <c r="AI26" s="65"/>
      <c r="AJ26" s="65"/>
      <c r="AK26" s="77"/>
      <c r="AL26" s="64"/>
      <c r="AM26" s="65"/>
      <c r="AN26" s="65"/>
      <c r="AO26" s="78"/>
      <c r="AP26" s="64"/>
      <c r="AQ26" s="65"/>
      <c r="AR26" s="65"/>
      <c r="AS26" s="77"/>
      <c r="AT26" s="64"/>
      <c r="AU26" s="65"/>
      <c r="AV26" s="66"/>
      <c r="AW26" s="79"/>
      <c r="AX26" s="64"/>
      <c r="AY26" s="65"/>
      <c r="AZ26" s="65"/>
      <c r="BA26" s="78"/>
      <c r="BB26" s="64"/>
      <c r="BC26" s="65"/>
      <c r="BD26" s="65"/>
      <c r="BE26" s="78"/>
      <c r="BF26" s="64"/>
      <c r="BG26" s="65"/>
      <c r="BH26" s="65"/>
      <c r="BI26" s="78"/>
      <c r="BJ26" s="64"/>
      <c r="BK26" s="65"/>
      <c r="BL26" s="65"/>
      <c r="BM26" s="77"/>
      <c r="BN26" s="64"/>
      <c r="BO26" s="65"/>
      <c r="BP26" s="65"/>
      <c r="BQ26" s="78"/>
      <c r="BR26" s="64"/>
      <c r="BS26" s="65"/>
      <c r="BT26" s="65"/>
      <c r="BU26" s="77"/>
      <c r="BV26" s="64"/>
      <c r="BW26" s="65"/>
      <c r="BX26" s="65"/>
      <c r="BY26" s="78"/>
      <c r="BZ26" s="64"/>
      <c r="CA26" s="65"/>
      <c r="CB26" s="65"/>
      <c r="CC26" s="78"/>
      <c r="CD26" s="54"/>
      <c r="CE26" s="44"/>
      <c r="CF26" s="45"/>
      <c r="CG26" s="45"/>
      <c r="CH26" s="45"/>
      <c r="CI26" s="45"/>
      <c r="CJ26" s="45"/>
      <c r="CK26" s="45"/>
    </row>
    <row r="27" spans="1:93" x14ac:dyDescent="0.25">
      <c r="A27" t="s">
        <v>22</v>
      </c>
      <c r="B27" s="3">
        <v>242</v>
      </c>
      <c r="C27" s="9" t="s">
        <v>83</v>
      </c>
      <c r="D27" s="2" t="s">
        <v>162</v>
      </c>
      <c r="E27" s="11" t="s">
        <v>35</v>
      </c>
      <c r="F27" s="62"/>
      <c r="G27" s="63"/>
      <c r="H27" s="63"/>
      <c r="I27" s="74"/>
      <c r="J27" s="64"/>
      <c r="K27" s="65"/>
      <c r="L27" s="65"/>
      <c r="M27" s="76"/>
      <c r="N27" s="64"/>
      <c r="O27" s="65"/>
      <c r="P27" s="65"/>
      <c r="Q27" s="74"/>
      <c r="R27" s="64"/>
      <c r="S27" s="65"/>
      <c r="T27" s="65"/>
      <c r="U27" s="77"/>
      <c r="V27" s="64"/>
      <c r="W27" s="65"/>
      <c r="X27" s="65"/>
      <c r="Y27" s="78"/>
      <c r="Z27" s="64"/>
      <c r="AA27" s="65"/>
      <c r="AB27" s="65"/>
      <c r="AC27" s="77"/>
      <c r="AD27" s="64"/>
      <c r="AE27" s="65"/>
      <c r="AF27" s="65"/>
      <c r="AG27" s="78"/>
      <c r="AH27" s="64"/>
      <c r="AI27" s="65"/>
      <c r="AJ27" s="65"/>
      <c r="AK27" s="77"/>
      <c r="AL27" s="64"/>
      <c r="AM27" s="65"/>
      <c r="AN27" s="65"/>
      <c r="AO27" s="78"/>
      <c r="AP27" s="64"/>
      <c r="AQ27" s="65"/>
      <c r="AR27" s="65"/>
      <c r="AS27" s="77"/>
      <c r="AT27" s="64"/>
      <c r="AU27" s="65"/>
      <c r="AV27" s="66"/>
      <c r="AW27" s="79"/>
      <c r="AX27" s="64"/>
      <c r="AY27" s="65"/>
      <c r="AZ27" s="65"/>
      <c r="BA27" s="78"/>
      <c r="BB27" s="64"/>
      <c r="BC27" s="65"/>
      <c r="BD27" s="65"/>
      <c r="BE27" s="78"/>
      <c r="BF27" s="64"/>
      <c r="BG27" s="65"/>
      <c r="BH27" s="65"/>
      <c r="BI27" s="78"/>
      <c r="BJ27" s="64"/>
      <c r="BK27" s="65"/>
      <c r="BL27" s="65"/>
      <c r="BM27" s="77"/>
      <c r="BN27" s="64"/>
      <c r="BO27" s="65"/>
      <c r="BP27" s="65"/>
      <c r="BQ27" s="78"/>
      <c r="BR27" s="64"/>
      <c r="BS27" s="65"/>
      <c r="BT27" s="65"/>
      <c r="BU27" s="77"/>
      <c r="BV27" s="64"/>
      <c r="BW27" s="65"/>
      <c r="BX27" s="65"/>
      <c r="BY27" s="78"/>
      <c r="BZ27" s="64"/>
      <c r="CA27" s="65"/>
      <c r="CB27" s="65"/>
      <c r="CC27" s="78"/>
      <c r="CD27" s="54"/>
      <c r="CE27" s="44"/>
      <c r="CF27" s="45"/>
      <c r="CG27" s="45"/>
      <c r="CH27" s="45"/>
      <c r="CI27" s="45"/>
      <c r="CJ27" s="86"/>
      <c r="CK27" s="86"/>
      <c r="CL27" s="87"/>
      <c r="CM27" s="87"/>
      <c r="CN27" s="87"/>
      <c r="CO27" s="87"/>
    </row>
    <row r="28" spans="1:93" x14ac:dyDescent="0.25">
      <c r="A28" t="s">
        <v>22</v>
      </c>
      <c r="B28" s="3">
        <v>252</v>
      </c>
      <c r="C28" s="9" t="s">
        <v>108</v>
      </c>
      <c r="D28" s="22" t="s">
        <v>210</v>
      </c>
      <c r="E28" s="11" t="s">
        <v>34</v>
      </c>
      <c r="F28" s="62"/>
      <c r="G28" s="63"/>
      <c r="H28" s="63"/>
      <c r="I28" s="74"/>
      <c r="J28" s="64"/>
      <c r="K28" s="65"/>
      <c r="L28" s="65"/>
      <c r="M28" s="76"/>
      <c r="N28" s="64"/>
      <c r="O28" s="65"/>
      <c r="P28" s="65"/>
      <c r="Q28" s="74"/>
      <c r="R28" s="64"/>
      <c r="S28" s="65"/>
      <c r="T28" s="65"/>
      <c r="U28" s="77"/>
      <c r="V28" s="64"/>
      <c r="W28" s="65"/>
      <c r="X28" s="65"/>
      <c r="Y28" s="78"/>
      <c r="Z28" s="64"/>
      <c r="AA28" s="65"/>
      <c r="AB28" s="65"/>
      <c r="AC28" s="77"/>
      <c r="AD28" s="64"/>
      <c r="AE28" s="65"/>
      <c r="AF28" s="65"/>
      <c r="AG28" s="78"/>
      <c r="AH28" s="64"/>
      <c r="AI28" s="65"/>
      <c r="AJ28" s="65"/>
      <c r="AK28" s="77"/>
      <c r="AL28" s="64"/>
      <c r="AM28" s="65"/>
      <c r="AN28" s="65"/>
      <c r="AO28" s="78"/>
      <c r="AP28" s="64"/>
      <c r="AQ28" s="65"/>
      <c r="AR28" s="65"/>
      <c r="AS28" s="77"/>
      <c r="AT28" s="64"/>
      <c r="AU28" s="65"/>
      <c r="AV28" s="66"/>
      <c r="AW28" s="79"/>
      <c r="AX28" s="64"/>
      <c r="AY28" s="65"/>
      <c r="AZ28" s="65"/>
      <c r="BA28" s="78"/>
      <c r="BB28" s="64"/>
      <c r="BC28" s="65"/>
      <c r="BD28" s="65"/>
      <c r="BE28" s="78"/>
      <c r="BF28" s="64"/>
      <c r="BG28" s="65"/>
      <c r="BH28" s="65"/>
      <c r="BI28" s="78"/>
      <c r="BJ28" s="64"/>
      <c r="BK28" s="65"/>
      <c r="BL28" s="65"/>
      <c r="BM28" s="77"/>
      <c r="BN28" s="64"/>
      <c r="BO28" s="65"/>
      <c r="BP28" s="65"/>
      <c r="BQ28" s="78"/>
      <c r="BR28" s="64"/>
      <c r="BS28" s="65"/>
      <c r="BT28" s="65"/>
      <c r="BU28" s="77"/>
      <c r="BV28" s="64"/>
      <c r="BW28" s="65"/>
      <c r="BX28" s="65"/>
      <c r="BY28" s="78"/>
      <c r="BZ28" s="64"/>
      <c r="CA28" s="65"/>
      <c r="CB28" s="65"/>
      <c r="CC28" s="78"/>
      <c r="CD28" s="54"/>
      <c r="CE28" s="44"/>
      <c r="CF28" s="45"/>
      <c r="CG28" s="45"/>
      <c r="CH28" s="45"/>
      <c r="CI28" s="45"/>
      <c r="CJ28" s="45"/>
      <c r="CK28" s="45"/>
    </row>
    <row r="29" spans="1:93" x14ac:dyDescent="0.25">
      <c r="A29" t="s">
        <v>22</v>
      </c>
      <c r="B29" s="3">
        <v>243</v>
      </c>
      <c r="C29" s="9" t="s">
        <v>176</v>
      </c>
      <c r="D29" s="2" t="s">
        <v>209</v>
      </c>
      <c r="E29" s="11" t="s">
        <v>34</v>
      </c>
      <c r="F29" s="62"/>
      <c r="G29" s="63"/>
      <c r="H29" s="63"/>
      <c r="I29" s="74"/>
      <c r="J29" s="64"/>
      <c r="K29" s="65"/>
      <c r="L29" s="65"/>
      <c r="M29" s="76"/>
      <c r="N29" s="64"/>
      <c r="O29" s="65"/>
      <c r="P29" s="65"/>
      <c r="Q29" s="74"/>
      <c r="R29" s="64"/>
      <c r="S29" s="65"/>
      <c r="T29" s="65"/>
      <c r="U29" s="77"/>
      <c r="V29" s="64"/>
      <c r="W29" s="65"/>
      <c r="X29" s="65"/>
      <c r="Y29" s="78"/>
      <c r="Z29" s="64"/>
      <c r="AA29" s="65"/>
      <c r="AB29" s="65"/>
      <c r="AC29" s="77"/>
      <c r="AD29" s="64"/>
      <c r="AE29" s="65"/>
      <c r="AF29" s="65"/>
      <c r="AG29" s="78"/>
      <c r="AH29" s="64"/>
      <c r="AI29" s="65"/>
      <c r="AJ29" s="65"/>
      <c r="AK29" s="77"/>
      <c r="AL29" s="64"/>
      <c r="AM29" s="65"/>
      <c r="AN29" s="65"/>
      <c r="AO29" s="78"/>
      <c r="AP29" s="64"/>
      <c r="AQ29" s="65"/>
      <c r="AR29" s="65"/>
      <c r="AS29" s="77"/>
      <c r="AT29" s="64"/>
      <c r="AU29" s="65"/>
      <c r="AV29" s="66"/>
      <c r="AW29" s="79"/>
      <c r="AX29" s="64"/>
      <c r="AY29" s="65"/>
      <c r="AZ29" s="65"/>
      <c r="BA29" s="78"/>
      <c r="BB29" s="64"/>
      <c r="BC29" s="65"/>
      <c r="BD29" s="65"/>
      <c r="BE29" s="78"/>
      <c r="BF29" s="64"/>
      <c r="BG29" s="65"/>
      <c r="BH29" s="65"/>
      <c r="BI29" s="78"/>
      <c r="BJ29" s="64"/>
      <c r="BK29" s="65"/>
      <c r="BL29" s="65"/>
      <c r="BM29" s="77"/>
      <c r="BN29" s="64"/>
      <c r="BO29" s="65"/>
      <c r="BP29" s="65"/>
      <c r="BQ29" s="78"/>
      <c r="BR29" s="64"/>
      <c r="BS29" s="65"/>
      <c r="BT29" s="65"/>
      <c r="BU29" s="77"/>
      <c r="BV29" s="64"/>
      <c r="BW29" s="65"/>
      <c r="BX29" s="65"/>
      <c r="BY29" s="78"/>
      <c r="BZ29" s="64"/>
      <c r="CA29" s="65"/>
      <c r="CB29" s="65"/>
      <c r="CC29" s="78"/>
      <c r="CD29" s="84"/>
      <c r="CE29" s="67"/>
      <c r="CF29" s="45"/>
      <c r="CG29" s="45"/>
      <c r="CH29" s="45"/>
      <c r="CI29" s="45"/>
      <c r="CJ29" s="45"/>
      <c r="CK29" s="45"/>
    </row>
    <row r="30" spans="1:93" x14ac:dyDescent="0.25">
      <c r="A30" t="s">
        <v>22</v>
      </c>
      <c r="B30" s="3">
        <v>221</v>
      </c>
      <c r="C30" s="9" t="s">
        <v>163</v>
      </c>
      <c r="D30" s="2" t="s">
        <v>138</v>
      </c>
      <c r="E30" s="9" t="s">
        <v>33</v>
      </c>
      <c r="F30" s="62"/>
      <c r="G30" s="63"/>
      <c r="H30" s="63"/>
      <c r="I30" s="74"/>
      <c r="J30" s="64"/>
      <c r="K30" s="65"/>
      <c r="L30" s="65"/>
      <c r="M30" s="76"/>
      <c r="N30" s="64"/>
      <c r="O30" s="65"/>
      <c r="P30" s="65"/>
      <c r="Q30" s="74"/>
      <c r="R30" s="64"/>
      <c r="S30" s="65"/>
      <c r="T30" s="65"/>
      <c r="U30" s="77"/>
      <c r="V30" s="64"/>
      <c r="W30" s="65"/>
      <c r="X30" s="65"/>
      <c r="Y30" s="78"/>
      <c r="Z30" s="64"/>
      <c r="AA30" s="65"/>
      <c r="AB30" s="65"/>
      <c r="AC30" s="77"/>
      <c r="AD30" s="64"/>
      <c r="AE30" s="65"/>
      <c r="AF30" s="65"/>
      <c r="AG30" s="78"/>
      <c r="AH30" s="64"/>
      <c r="AI30" s="65"/>
      <c r="AJ30" s="65"/>
      <c r="AK30" s="77"/>
      <c r="AL30" s="64"/>
      <c r="AM30" s="65"/>
      <c r="AN30" s="65"/>
      <c r="AO30" s="78"/>
      <c r="AP30" s="64"/>
      <c r="AQ30" s="65"/>
      <c r="AR30" s="65"/>
      <c r="AS30" s="77"/>
      <c r="AT30" s="64"/>
      <c r="AU30" s="65"/>
      <c r="AV30" s="66"/>
      <c r="AW30" s="79"/>
      <c r="AX30" s="64"/>
      <c r="AY30" s="65"/>
      <c r="AZ30" s="65"/>
      <c r="BA30" s="78"/>
      <c r="BB30" s="64"/>
      <c r="BC30" s="65"/>
      <c r="BD30" s="65"/>
      <c r="BE30" s="78"/>
      <c r="BF30" s="64"/>
      <c r="BG30" s="65"/>
      <c r="BH30" s="65"/>
      <c r="BI30" s="78"/>
      <c r="BJ30" s="64"/>
      <c r="BK30" s="65"/>
      <c r="BL30" s="65"/>
      <c r="BM30" s="77"/>
      <c r="BN30" s="64"/>
      <c r="BO30" s="65"/>
      <c r="BP30" s="65"/>
      <c r="BQ30" s="78"/>
      <c r="BR30" s="64"/>
      <c r="BS30" s="65"/>
      <c r="BT30" s="65"/>
      <c r="BU30" s="77"/>
      <c r="BV30" s="64"/>
      <c r="BW30" s="65"/>
      <c r="BX30" s="65"/>
      <c r="BY30" s="78"/>
      <c r="BZ30" s="64"/>
      <c r="CA30" s="65"/>
      <c r="CB30" s="65"/>
      <c r="CC30" s="78"/>
      <c r="CD30" s="84"/>
      <c r="CE30" s="67"/>
      <c r="CF30" s="45"/>
      <c r="CG30" s="45"/>
      <c r="CH30" s="45"/>
      <c r="CI30" s="45"/>
      <c r="CJ30" s="45"/>
      <c r="CK30" s="45"/>
    </row>
    <row r="31" spans="1:93" x14ac:dyDescent="0.25">
      <c r="A31" t="s">
        <v>22</v>
      </c>
      <c r="B31" s="3">
        <v>201</v>
      </c>
      <c r="C31" s="9" t="s">
        <v>139</v>
      </c>
      <c r="D31" s="22" t="s">
        <v>140</v>
      </c>
      <c r="E31" s="11" t="s">
        <v>34</v>
      </c>
      <c r="F31" s="62"/>
      <c r="G31" s="63"/>
      <c r="H31" s="63"/>
      <c r="I31" s="74"/>
      <c r="J31" s="64"/>
      <c r="K31" s="65"/>
      <c r="L31" s="65"/>
      <c r="M31" s="76"/>
      <c r="N31" s="64"/>
      <c r="O31" s="65"/>
      <c r="P31" s="65"/>
      <c r="Q31" s="74"/>
      <c r="R31" s="64"/>
      <c r="S31" s="65"/>
      <c r="T31" s="65"/>
      <c r="U31" s="77"/>
      <c r="V31" s="64"/>
      <c r="W31" s="65"/>
      <c r="X31" s="65"/>
      <c r="Y31" s="78"/>
      <c r="Z31" s="64"/>
      <c r="AA31" s="65"/>
      <c r="AB31" s="65"/>
      <c r="AC31" s="77"/>
      <c r="AD31" s="64"/>
      <c r="AE31" s="65"/>
      <c r="AF31" s="65"/>
      <c r="AG31" s="78"/>
      <c r="AH31" s="64"/>
      <c r="AI31" s="65"/>
      <c r="AJ31" s="65"/>
      <c r="AK31" s="77"/>
      <c r="AL31" s="64"/>
      <c r="AM31" s="65"/>
      <c r="AN31" s="65"/>
      <c r="AO31" s="78"/>
      <c r="AP31" s="64"/>
      <c r="AQ31" s="65"/>
      <c r="AR31" s="65"/>
      <c r="AS31" s="77"/>
      <c r="AT31" s="64"/>
      <c r="AU31" s="65"/>
      <c r="AV31" s="66"/>
      <c r="AW31" s="79"/>
      <c r="AX31" s="64"/>
      <c r="AY31" s="65"/>
      <c r="AZ31" s="65"/>
      <c r="BA31" s="78"/>
      <c r="BB31" s="64"/>
      <c r="BC31" s="65"/>
      <c r="BD31" s="65"/>
      <c r="BE31" s="78"/>
      <c r="BF31" s="64"/>
      <c r="BG31" s="65"/>
      <c r="BH31" s="65"/>
      <c r="BI31" s="78"/>
      <c r="BJ31" s="64"/>
      <c r="BK31" s="65"/>
      <c r="BL31" s="65"/>
      <c r="BM31" s="77"/>
      <c r="BN31" s="64"/>
      <c r="BO31" s="65"/>
      <c r="BP31" s="65"/>
      <c r="BQ31" s="78"/>
      <c r="BR31" s="64"/>
      <c r="BS31" s="65"/>
      <c r="BT31" s="65"/>
      <c r="BU31" s="77"/>
      <c r="BV31" s="64"/>
      <c r="BW31" s="65"/>
      <c r="BX31" s="65"/>
      <c r="BY31" s="78"/>
      <c r="BZ31" s="64"/>
      <c r="CA31" s="65"/>
      <c r="CB31" s="65"/>
      <c r="CC31" s="78"/>
      <c r="CD31" s="84"/>
      <c r="CE31" s="67"/>
      <c r="CF31" s="45"/>
      <c r="CG31" s="45"/>
      <c r="CH31" s="45"/>
      <c r="CI31" s="45"/>
      <c r="CJ31" s="45"/>
      <c r="CK31" s="45"/>
    </row>
    <row r="32" spans="1:93" x14ac:dyDescent="0.25">
      <c r="B32" s="3"/>
      <c r="C32" s="9"/>
      <c r="D32" s="22"/>
      <c r="E32" s="11"/>
      <c r="F32" s="62"/>
      <c r="G32" s="63"/>
      <c r="H32" s="63"/>
      <c r="I32" s="74"/>
      <c r="J32" s="64"/>
      <c r="K32" s="65"/>
      <c r="L32" s="65"/>
      <c r="M32" s="76"/>
      <c r="N32" s="64"/>
      <c r="O32" s="65"/>
      <c r="P32" s="65"/>
      <c r="Q32" s="74"/>
      <c r="R32" s="64"/>
      <c r="S32" s="65"/>
      <c r="T32" s="65"/>
      <c r="U32" s="77"/>
      <c r="V32" s="64"/>
      <c r="W32" s="65"/>
      <c r="X32" s="65"/>
      <c r="Y32" s="78"/>
      <c r="Z32" s="64"/>
      <c r="AA32" s="65"/>
      <c r="AB32" s="65"/>
      <c r="AC32" s="77"/>
      <c r="AD32" s="64"/>
      <c r="AE32" s="65"/>
      <c r="AF32" s="65"/>
      <c r="AG32" s="78"/>
      <c r="AH32" s="64"/>
      <c r="AI32" s="65"/>
      <c r="AJ32" s="65"/>
      <c r="AK32" s="77"/>
      <c r="AL32" s="64"/>
      <c r="AM32" s="65"/>
      <c r="AN32" s="65"/>
      <c r="AO32" s="78"/>
      <c r="AP32" s="64"/>
      <c r="AQ32" s="65"/>
      <c r="AR32" s="65"/>
      <c r="AS32" s="77"/>
      <c r="AT32" s="64"/>
      <c r="AU32" s="65"/>
      <c r="AV32" s="66"/>
      <c r="AW32" s="79"/>
      <c r="AX32" s="64"/>
      <c r="AY32" s="65"/>
      <c r="AZ32" s="65"/>
      <c r="BA32" s="78"/>
      <c r="BB32" s="64"/>
      <c r="BC32" s="65"/>
      <c r="BD32" s="65"/>
      <c r="BE32" s="78"/>
      <c r="BF32" s="64"/>
      <c r="BG32" s="65"/>
      <c r="BH32" s="65"/>
      <c r="BI32" s="78"/>
      <c r="BJ32" s="64"/>
      <c r="BK32" s="65"/>
      <c r="BL32" s="65"/>
      <c r="BM32" s="77"/>
      <c r="BN32" s="64"/>
      <c r="BO32" s="65"/>
      <c r="BP32" s="65"/>
      <c r="BQ32" s="78"/>
      <c r="BR32" s="64"/>
      <c r="BS32" s="65"/>
      <c r="BT32" s="65"/>
      <c r="BU32" s="77"/>
      <c r="BV32" s="64"/>
      <c r="BW32" s="65"/>
      <c r="BX32" s="65"/>
      <c r="BY32" s="78"/>
      <c r="BZ32" s="64"/>
      <c r="CA32" s="65"/>
      <c r="CB32" s="65"/>
      <c r="CC32" s="78"/>
      <c r="CD32" s="84"/>
      <c r="CE32" s="67"/>
      <c r="CF32" s="45"/>
      <c r="CG32" s="45"/>
      <c r="CH32" s="45"/>
      <c r="CI32" s="45"/>
      <c r="CJ32" s="45"/>
      <c r="CK32" s="45"/>
    </row>
    <row r="33" spans="1:89" x14ac:dyDescent="0.25">
      <c r="A33" t="s">
        <v>22</v>
      </c>
      <c r="B33" s="3">
        <v>202</v>
      </c>
      <c r="C33" s="9" t="s">
        <v>155</v>
      </c>
      <c r="D33" s="22" t="s">
        <v>216</v>
      </c>
      <c r="E33" s="11" t="s">
        <v>34</v>
      </c>
      <c r="F33" s="62"/>
      <c r="G33" s="63"/>
      <c r="H33" s="63"/>
      <c r="I33" s="74"/>
      <c r="J33" s="64"/>
      <c r="K33" s="65"/>
      <c r="L33" s="65"/>
      <c r="M33" s="76"/>
      <c r="N33" s="64"/>
      <c r="O33" s="65"/>
      <c r="P33" s="65"/>
      <c r="Q33" s="74"/>
      <c r="R33" s="64"/>
      <c r="S33" s="65"/>
      <c r="T33" s="65"/>
      <c r="U33" s="77"/>
      <c r="V33" s="64"/>
      <c r="W33" s="65"/>
      <c r="X33" s="65"/>
      <c r="Y33" s="78"/>
      <c r="Z33" s="64"/>
      <c r="AA33" s="65"/>
      <c r="AB33" s="65"/>
      <c r="AC33" s="77"/>
      <c r="AD33" s="64"/>
      <c r="AE33" s="65"/>
      <c r="AF33" s="65"/>
      <c r="AG33" s="78"/>
      <c r="AH33" s="64"/>
      <c r="AI33" s="65"/>
      <c r="AJ33" s="65"/>
      <c r="AK33" s="77"/>
      <c r="AL33" s="64"/>
      <c r="AM33" s="65"/>
      <c r="AN33" s="65"/>
      <c r="AO33" s="78"/>
      <c r="AP33" s="64"/>
      <c r="AQ33" s="65"/>
      <c r="AR33" s="65"/>
      <c r="AS33" s="77"/>
      <c r="AT33" s="64"/>
      <c r="AU33" s="65"/>
      <c r="AV33" s="66"/>
      <c r="AW33" s="79"/>
      <c r="AX33" s="64"/>
      <c r="AY33" s="65"/>
      <c r="AZ33" s="65"/>
      <c r="BA33" s="78"/>
      <c r="BB33" s="64"/>
      <c r="BC33" s="65"/>
      <c r="BD33" s="65"/>
      <c r="BE33" s="78"/>
      <c r="BF33" s="64"/>
      <c r="BG33" s="65"/>
      <c r="BH33" s="65"/>
      <c r="BI33" s="78"/>
      <c r="BJ33" s="64"/>
      <c r="BK33" s="65"/>
      <c r="BL33" s="65"/>
      <c r="BM33" s="77"/>
      <c r="BN33" s="64"/>
      <c r="BO33" s="65"/>
      <c r="BP33" s="65"/>
      <c r="BQ33" s="78"/>
      <c r="BR33" s="64"/>
      <c r="BS33" s="65"/>
      <c r="BT33" s="65"/>
      <c r="BU33" s="77"/>
      <c r="BV33" s="64"/>
      <c r="BW33" s="65"/>
      <c r="BX33" s="65"/>
      <c r="BY33" s="78"/>
      <c r="BZ33" s="64"/>
      <c r="CA33" s="65"/>
      <c r="CB33" s="65"/>
      <c r="CC33" s="78"/>
      <c r="CD33" s="84"/>
      <c r="CE33" s="67"/>
      <c r="CF33" s="45"/>
      <c r="CG33" s="45"/>
      <c r="CH33" s="45"/>
      <c r="CI33" s="45"/>
      <c r="CJ33" s="45"/>
      <c r="CK33" s="45"/>
    </row>
    <row r="34" spans="1:89" x14ac:dyDescent="0.25">
      <c r="A34" t="s">
        <v>22</v>
      </c>
      <c r="B34" s="3">
        <v>219</v>
      </c>
      <c r="C34" s="9" t="s">
        <v>58</v>
      </c>
      <c r="D34" s="2" t="s">
        <v>217</v>
      </c>
      <c r="E34" s="9" t="s">
        <v>34</v>
      </c>
      <c r="F34" s="62"/>
      <c r="G34" s="63"/>
      <c r="H34" s="63"/>
      <c r="I34" s="74"/>
      <c r="J34" s="64"/>
      <c r="K34" s="65"/>
      <c r="L34" s="65"/>
      <c r="M34" s="76"/>
      <c r="N34" s="64"/>
      <c r="O34" s="65"/>
      <c r="P34" s="65"/>
      <c r="Q34" s="74"/>
      <c r="R34" s="64"/>
      <c r="S34" s="65"/>
      <c r="T34" s="65"/>
      <c r="U34" s="77"/>
      <c r="V34" s="64"/>
      <c r="W34" s="65"/>
      <c r="X34" s="65"/>
      <c r="Y34" s="78"/>
      <c r="Z34" s="64"/>
      <c r="AA34" s="65"/>
      <c r="AB34" s="65"/>
      <c r="AC34" s="77"/>
      <c r="AD34" s="64"/>
      <c r="AE34" s="65"/>
      <c r="AF34" s="65"/>
      <c r="AG34" s="78"/>
      <c r="AH34" s="64"/>
      <c r="AI34" s="65"/>
      <c r="AJ34" s="65"/>
      <c r="AK34" s="77"/>
      <c r="AL34" s="64"/>
      <c r="AM34" s="65"/>
      <c r="AN34" s="65"/>
      <c r="AO34" s="78"/>
      <c r="AP34" s="64"/>
      <c r="AQ34" s="65"/>
      <c r="AR34" s="65"/>
      <c r="AS34" s="77"/>
      <c r="AT34" s="64"/>
      <c r="AU34" s="65"/>
      <c r="AV34" s="66"/>
      <c r="AW34" s="79"/>
      <c r="AX34" s="64"/>
      <c r="AY34" s="65"/>
      <c r="AZ34" s="65"/>
      <c r="BA34" s="78"/>
      <c r="BB34" s="64"/>
      <c r="BC34" s="65"/>
      <c r="BD34" s="65"/>
      <c r="BE34" s="78"/>
      <c r="BF34" s="64"/>
      <c r="BG34" s="65"/>
      <c r="BH34" s="65"/>
      <c r="BI34" s="78"/>
      <c r="BJ34" s="64"/>
      <c r="BK34" s="65"/>
      <c r="BL34" s="65"/>
      <c r="BM34" s="77"/>
      <c r="BN34" s="64"/>
      <c r="BO34" s="65"/>
      <c r="BP34" s="65"/>
      <c r="BQ34" s="78"/>
      <c r="BR34" s="64"/>
      <c r="BS34" s="65"/>
      <c r="BT34" s="65"/>
      <c r="BU34" s="77"/>
      <c r="BV34" s="64"/>
      <c r="BW34" s="65"/>
      <c r="BX34" s="65"/>
      <c r="BY34" s="78"/>
      <c r="BZ34" s="64"/>
      <c r="CA34" s="65"/>
      <c r="CB34" s="65"/>
      <c r="CC34" s="78"/>
      <c r="CD34" s="84"/>
      <c r="CE34" s="67"/>
      <c r="CF34" s="45"/>
      <c r="CG34" s="45"/>
      <c r="CH34" s="45"/>
      <c r="CI34" s="45"/>
      <c r="CJ34" s="45"/>
      <c r="CK34" s="45"/>
    </row>
    <row r="35" spans="1:89" x14ac:dyDescent="0.25">
      <c r="B35" s="3"/>
      <c r="C35" s="9"/>
      <c r="D35" s="22"/>
      <c r="E35" s="11"/>
      <c r="F35" s="62"/>
      <c r="G35" s="63"/>
      <c r="H35" s="63"/>
      <c r="I35" s="74"/>
      <c r="J35" s="81"/>
      <c r="K35" s="65"/>
      <c r="L35" s="65"/>
      <c r="M35" s="76"/>
      <c r="N35" s="64"/>
      <c r="O35" s="65"/>
      <c r="P35" s="65"/>
      <c r="Q35" s="74"/>
      <c r="R35" s="64"/>
      <c r="S35" s="65"/>
      <c r="T35" s="65"/>
      <c r="U35" s="77"/>
      <c r="V35" s="64"/>
      <c r="W35" s="65"/>
      <c r="X35" s="65"/>
      <c r="Y35" s="78"/>
      <c r="Z35" s="64"/>
      <c r="AA35" s="65"/>
      <c r="AB35" s="65"/>
      <c r="AC35" s="77"/>
      <c r="AD35" s="64"/>
      <c r="AE35" s="65"/>
      <c r="AF35" s="65"/>
      <c r="AG35" s="78"/>
      <c r="AH35" s="64"/>
      <c r="AI35" s="65"/>
      <c r="AJ35" s="65"/>
      <c r="AK35" s="77"/>
      <c r="AL35" s="64"/>
      <c r="AM35" s="65"/>
      <c r="AN35" s="65"/>
      <c r="AO35" s="78"/>
      <c r="AP35" s="64"/>
      <c r="AQ35" s="65"/>
      <c r="AR35" s="65"/>
      <c r="AS35" s="77"/>
      <c r="AT35" s="64"/>
      <c r="AU35" s="65"/>
      <c r="AV35" s="66"/>
      <c r="AW35" s="79"/>
      <c r="AX35" s="64"/>
      <c r="AY35" s="65"/>
      <c r="AZ35" s="65"/>
      <c r="BA35" s="78"/>
      <c r="BB35" s="64"/>
      <c r="BC35" s="65"/>
      <c r="BD35" s="65"/>
      <c r="BE35" s="78"/>
      <c r="BF35" s="64"/>
      <c r="BG35" s="65"/>
      <c r="BH35" s="65"/>
      <c r="BI35" s="78"/>
      <c r="BJ35" s="64"/>
      <c r="BK35" s="65"/>
      <c r="BL35" s="65"/>
      <c r="BM35" s="77"/>
      <c r="BN35" s="64"/>
      <c r="BO35" s="65"/>
      <c r="BP35" s="65"/>
      <c r="BQ35" s="78"/>
      <c r="BR35" s="64"/>
      <c r="BS35" s="65"/>
      <c r="BT35" s="65"/>
      <c r="BU35" s="77"/>
      <c r="BV35" s="64"/>
      <c r="BW35" s="65"/>
      <c r="BX35" s="65"/>
      <c r="BY35" s="78"/>
      <c r="BZ35" s="64"/>
      <c r="CA35" s="65"/>
      <c r="CB35" s="65"/>
      <c r="CC35" s="78"/>
      <c r="CD35" s="84"/>
      <c r="CE35" s="67"/>
      <c r="CF35" s="45"/>
      <c r="CG35" s="45"/>
      <c r="CH35" s="45"/>
      <c r="CI35" s="45"/>
      <c r="CJ35" s="45"/>
      <c r="CK35" s="45"/>
    </row>
    <row r="36" spans="1:89" x14ac:dyDescent="0.25">
      <c r="A36" t="s">
        <v>23</v>
      </c>
      <c r="B36" s="3">
        <v>232</v>
      </c>
      <c r="C36" s="9" t="s">
        <v>124</v>
      </c>
      <c r="D36" s="22" t="s">
        <v>173</v>
      </c>
      <c r="E36" s="11" t="s">
        <v>33</v>
      </c>
      <c r="F36" s="62"/>
      <c r="G36" s="63"/>
      <c r="H36" s="63"/>
      <c r="I36" s="74"/>
      <c r="J36" s="64"/>
      <c r="K36" s="65"/>
      <c r="L36" s="65"/>
      <c r="M36" s="76"/>
      <c r="N36" s="64"/>
      <c r="O36" s="65"/>
      <c r="P36" s="65"/>
      <c r="Q36" s="74"/>
      <c r="R36" s="64"/>
      <c r="S36" s="65"/>
      <c r="T36" s="65"/>
      <c r="U36" s="77"/>
      <c r="V36" s="64"/>
      <c r="W36" s="65"/>
      <c r="X36" s="65"/>
      <c r="Y36" s="78"/>
      <c r="Z36" s="64"/>
      <c r="AA36" s="65"/>
      <c r="AB36" s="65"/>
      <c r="AC36" s="77"/>
      <c r="AD36" s="64"/>
      <c r="AE36" s="65"/>
      <c r="AF36" s="65"/>
      <c r="AG36" s="78"/>
      <c r="AH36" s="64"/>
      <c r="AI36" s="65"/>
      <c r="AJ36" s="65"/>
      <c r="AK36" s="77"/>
      <c r="AL36" s="64"/>
      <c r="AM36" s="65"/>
      <c r="AN36" s="65"/>
      <c r="AO36" s="78"/>
      <c r="AP36" s="64"/>
      <c r="AQ36" s="65"/>
      <c r="AR36" s="65"/>
      <c r="AS36" s="77"/>
      <c r="AT36" s="64"/>
      <c r="AU36" s="65"/>
      <c r="AV36" s="66"/>
      <c r="AW36" s="79"/>
      <c r="AX36" s="64"/>
      <c r="AY36" s="65"/>
      <c r="AZ36" s="65"/>
      <c r="BA36" s="78"/>
      <c r="BB36" s="64"/>
      <c r="BC36" s="65"/>
      <c r="BD36" s="65"/>
      <c r="BE36" s="78"/>
      <c r="BF36" s="64"/>
      <c r="BG36" s="65"/>
      <c r="BH36" s="65"/>
      <c r="BI36" s="78"/>
      <c r="BJ36" s="64"/>
      <c r="BK36" s="65"/>
      <c r="BL36" s="65"/>
      <c r="BM36" s="77"/>
      <c r="BN36" s="64"/>
      <c r="BO36" s="65"/>
      <c r="BP36" s="65"/>
      <c r="BQ36" s="78"/>
      <c r="BR36" s="64"/>
      <c r="BS36" s="65"/>
      <c r="BT36" s="65"/>
      <c r="BU36" s="77"/>
      <c r="BV36" s="64"/>
      <c r="BW36" s="65"/>
      <c r="BX36" s="65"/>
      <c r="BY36" s="78"/>
      <c r="BZ36" s="64"/>
      <c r="CA36" s="65"/>
      <c r="CB36" s="65"/>
      <c r="CC36" s="78"/>
      <c r="CD36" s="54"/>
      <c r="CE36" s="44"/>
      <c r="CF36" s="45"/>
      <c r="CG36" s="45"/>
      <c r="CH36" s="45"/>
      <c r="CI36" s="45"/>
      <c r="CJ36" s="45"/>
      <c r="CK36" s="45"/>
    </row>
    <row r="37" spans="1:89" x14ac:dyDescent="0.25">
      <c r="A37" t="s">
        <v>23</v>
      </c>
      <c r="B37" s="3">
        <v>223</v>
      </c>
      <c r="C37" s="9" t="s">
        <v>63</v>
      </c>
      <c r="D37" s="2" t="s">
        <v>214</v>
      </c>
      <c r="E37" s="9" t="s">
        <v>34</v>
      </c>
      <c r="F37" s="62"/>
      <c r="G37" s="63"/>
      <c r="H37" s="63"/>
      <c r="I37" s="74"/>
      <c r="J37" s="64"/>
      <c r="K37" s="65"/>
      <c r="L37" s="65"/>
      <c r="M37" s="76"/>
      <c r="N37" s="64"/>
      <c r="O37" s="65"/>
      <c r="P37" s="65"/>
      <c r="Q37" s="74"/>
      <c r="R37" s="64"/>
      <c r="S37" s="65"/>
      <c r="T37" s="65"/>
      <c r="U37" s="77"/>
      <c r="V37" s="64"/>
      <c r="W37" s="65"/>
      <c r="X37" s="65"/>
      <c r="Y37" s="78"/>
      <c r="Z37" s="64"/>
      <c r="AA37" s="65"/>
      <c r="AB37" s="65"/>
      <c r="AC37" s="77"/>
      <c r="AD37" s="64"/>
      <c r="AE37" s="65"/>
      <c r="AF37" s="65"/>
      <c r="AG37" s="78"/>
      <c r="AH37" s="64"/>
      <c r="AI37" s="65"/>
      <c r="AJ37" s="65"/>
      <c r="AK37" s="77"/>
      <c r="AL37" s="64"/>
      <c r="AM37" s="65"/>
      <c r="AN37" s="65"/>
      <c r="AO37" s="78"/>
      <c r="AP37" s="64"/>
      <c r="AQ37" s="65"/>
      <c r="AR37" s="65"/>
      <c r="AS37" s="77"/>
      <c r="AT37" s="64"/>
      <c r="AU37" s="65"/>
      <c r="AV37" s="66"/>
      <c r="AW37" s="79"/>
      <c r="AX37" s="64"/>
      <c r="AY37" s="65"/>
      <c r="AZ37" s="65"/>
      <c r="BA37" s="78"/>
      <c r="BB37" s="64"/>
      <c r="BC37" s="65"/>
      <c r="BD37" s="65"/>
      <c r="BE37" s="78"/>
      <c r="BF37" s="64"/>
      <c r="BG37" s="65"/>
      <c r="BH37" s="65"/>
      <c r="BI37" s="78"/>
      <c r="BJ37" s="64"/>
      <c r="BK37" s="65"/>
      <c r="BL37" s="65"/>
      <c r="BM37" s="77"/>
      <c r="BN37" s="64"/>
      <c r="BO37" s="65"/>
      <c r="BP37" s="65"/>
      <c r="BQ37" s="78"/>
      <c r="BR37" s="64"/>
      <c r="BS37" s="65"/>
      <c r="BT37" s="65"/>
      <c r="BU37" s="77"/>
      <c r="BV37" s="64"/>
      <c r="BW37" s="65"/>
      <c r="BX37" s="65"/>
      <c r="BY37" s="78"/>
      <c r="BZ37" s="64"/>
      <c r="CA37" s="65"/>
      <c r="CB37" s="65"/>
      <c r="CC37" s="78"/>
      <c r="CD37" s="84"/>
      <c r="CE37" s="67"/>
      <c r="CF37" s="45"/>
      <c r="CG37" s="45"/>
      <c r="CH37" s="45"/>
      <c r="CI37" s="45"/>
      <c r="CJ37" s="45"/>
      <c r="CK37" s="45"/>
    </row>
    <row r="38" spans="1:89" x14ac:dyDescent="0.25">
      <c r="A38" t="s">
        <v>23</v>
      </c>
      <c r="B38" s="3">
        <v>250</v>
      </c>
      <c r="C38" s="9" t="s">
        <v>75</v>
      </c>
      <c r="D38" s="22" t="s">
        <v>164</v>
      </c>
      <c r="E38" s="11" t="s">
        <v>33</v>
      </c>
      <c r="F38" s="62"/>
      <c r="G38" s="63"/>
      <c r="H38" s="63"/>
      <c r="I38" s="74"/>
      <c r="J38" s="64"/>
      <c r="K38" s="65"/>
      <c r="L38" s="65"/>
      <c r="M38" s="76"/>
      <c r="N38" s="64"/>
      <c r="O38" s="65"/>
      <c r="P38" s="65"/>
      <c r="Q38" s="74"/>
      <c r="R38" s="64"/>
      <c r="S38" s="65"/>
      <c r="T38" s="65"/>
      <c r="U38" s="77"/>
      <c r="V38" s="64"/>
      <c r="W38" s="65"/>
      <c r="X38" s="65"/>
      <c r="Y38" s="78"/>
      <c r="Z38" s="64"/>
      <c r="AA38" s="65"/>
      <c r="AB38" s="65"/>
      <c r="AC38" s="77"/>
      <c r="AD38" s="64"/>
      <c r="AE38" s="65"/>
      <c r="AF38" s="65"/>
      <c r="AG38" s="78"/>
      <c r="AH38" s="64"/>
      <c r="AI38" s="65"/>
      <c r="AJ38" s="65"/>
      <c r="AK38" s="77"/>
      <c r="AL38" s="64"/>
      <c r="AM38" s="65"/>
      <c r="AN38" s="65"/>
      <c r="AO38" s="78"/>
      <c r="AP38" s="64"/>
      <c r="AQ38" s="65"/>
      <c r="AR38" s="65"/>
      <c r="AS38" s="77"/>
      <c r="AT38" s="64"/>
      <c r="AU38" s="65"/>
      <c r="AV38" s="66"/>
      <c r="AW38" s="79"/>
      <c r="AX38" s="64"/>
      <c r="AY38" s="65"/>
      <c r="AZ38" s="65"/>
      <c r="BA38" s="78"/>
      <c r="BB38" s="64"/>
      <c r="BC38" s="65"/>
      <c r="BD38" s="65"/>
      <c r="BE38" s="78"/>
      <c r="BF38" s="64"/>
      <c r="BG38" s="65"/>
      <c r="BH38" s="65"/>
      <c r="BI38" s="78"/>
      <c r="BJ38" s="64"/>
      <c r="BK38" s="65"/>
      <c r="BL38" s="65"/>
      <c r="BM38" s="77"/>
      <c r="BN38" s="64"/>
      <c r="BO38" s="65"/>
      <c r="BP38" s="65"/>
      <c r="BQ38" s="78"/>
      <c r="BR38" s="64"/>
      <c r="BS38" s="65"/>
      <c r="BT38" s="65"/>
      <c r="BU38" s="77"/>
      <c r="BV38" s="64"/>
      <c r="BW38" s="65"/>
      <c r="BX38" s="65"/>
      <c r="BY38" s="78"/>
      <c r="BZ38" s="64"/>
      <c r="CA38" s="65"/>
      <c r="CB38" s="65"/>
      <c r="CC38" s="78"/>
      <c r="CD38" s="84"/>
      <c r="CE38" s="67"/>
      <c r="CF38" s="45"/>
      <c r="CG38" s="45"/>
      <c r="CH38" s="45"/>
      <c r="CI38" s="45"/>
      <c r="CJ38" s="45"/>
      <c r="CK38" s="45"/>
    </row>
    <row r="39" spans="1:89" x14ac:dyDescent="0.25">
      <c r="A39" t="s">
        <v>23</v>
      </c>
      <c r="B39" s="3">
        <v>231</v>
      </c>
      <c r="C39" s="9" t="s">
        <v>125</v>
      </c>
      <c r="D39" s="22" t="s">
        <v>126</v>
      </c>
      <c r="E39" s="11" t="s">
        <v>34</v>
      </c>
      <c r="F39" s="62"/>
      <c r="G39" s="63"/>
      <c r="H39" s="63"/>
      <c r="I39" s="74"/>
      <c r="J39" s="64"/>
      <c r="K39" s="65"/>
      <c r="L39" s="65"/>
      <c r="M39" s="76"/>
      <c r="N39" s="64"/>
      <c r="O39" s="65"/>
      <c r="P39" s="65"/>
      <c r="Q39" s="74"/>
      <c r="R39" s="64"/>
      <c r="S39" s="65"/>
      <c r="T39" s="65"/>
      <c r="U39" s="77"/>
      <c r="V39" s="64"/>
      <c r="W39" s="65"/>
      <c r="X39" s="65"/>
      <c r="Y39" s="78"/>
      <c r="Z39" s="64"/>
      <c r="AA39" s="65"/>
      <c r="AB39" s="65"/>
      <c r="AC39" s="77"/>
      <c r="AD39" s="64"/>
      <c r="AE39" s="65"/>
      <c r="AF39" s="65"/>
      <c r="AG39" s="78"/>
      <c r="AH39" s="64"/>
      <c r="AI39" s="65"/>
      <c r="AJ39" s="65"/>
      <c r="AK39" s="77"/>
      <c r="AL39" s="64"/>
      <c r="AM39" s="65"/>
      <c r="AN39" s="65"/>
      <c r="AO39" s="78"/>
      <c r="AP39" s="64"/>
      <c r="AQ39" s="65"/>
      <c r="AR39" s="65"/>
      <c r="AS39" s="77"/>
      <c r="AT39" s="64"/>
      <c r="AU39" s="65"/>
      <c r="AV39" s="66"/>
      <c r="AW39" s="79"/>
      <c r="AX39" s="64"/>
      <c r="AY39" s="65"/>
      <c r="AZ39" s="65"/>
      <c r="BA39" s="78"/>
      <c r="BB39" s="64"/>
      <c r="BC39" s="65"/>
      <c r="BD39" s="65"/>
      <c r="BE39" s="78"/>
      <c r="BF39" s="64"/>
      <c r="BG39" s="65"/>
      <c r="BH39" s="65"/>
      <c r="BI39" s="78"/>
      <c r="BJ39" s="64"/>
      <c r="BK39" s="65"/>
      <c r="BL39" s="65"/>
      <c r="BM39" s="77"/>
      <c r="BN39" s="64"/>
      <c r="BO39" s="65"/>
      <c r="BP39" s="65"/>
      <c r="BQ39" s="78"/>
      <c r="BR39" s="64"/>
      <c r="BS39" s="65"/>
      <c r="BT39" s="65"/>
      <c r="BU39" s="77"/>
      <c r="BV39" s="64"/>
      <c r="BW39" s="65"/>
      <c r="BX39" s="65"/>
      <c r="BY39" s="78"/>
      <c r="BZ39" s="64"/>
      <c r="CA39" s="65"/>
      <c r="CB39" s="65"/>
      <c r="CC39" s="78"/>
      <c r="CD39" s="84"/>
      <c r="CE39" s="67"/>
      <c r="CF39" s="45"/>
      <c r="CG39" s="45"/>
      <c r="CH39" s="45"/>
      <c r="CI39" s="45"/>
      <c r="CJ39" s="45"/>
      <c r="CK39" s="45"/>
    </row>
    <row r="40" spans="1:89" x14ac:dyDescent="0.25">
      <c r="A40" t="s">
        <v>23</v>
      </c>
      <c r="B40" s="3">
        <v>281</v>
      </c>
      <c r="C40" s="9" t="s">
        <v>135</v>
      </c>
      <c r="D40" s="22" t="s">
        <v>136</v>
      </c>
      <c r="E40" s="11" t="s">
        <v>33</v>
      </c>
      <c r="F40" s="62"/>
      <c r="G40" s="63"/>
      <c r="H40" s="63"/>
      <c r="I40" s="74"/>
      <c r="J40" s="64"/>
      <c r="K40" s="65"/>
      <c r="L40" s="65"/>
      <c r="M40" s="76"/>
      <c r="N40" s="64"/>
      <c r="O40" s="65"/>
      <c r="P40" s="65"/>
      <c r="Q40" s="74"/>
      <c r="R40" s="64"/>
      <c r="S40" s="65"/>
      <c r="T40" s="65"/>
      <c r="U40" s="77"/>
      <c r="V40" s="64"/>
      <c r="W40" s="65"/>
      <c r="X40" s="65"/>
      <c r="Y40" s="78"/>
      <c r="Z40" s="64"/>
      <c r="AA40" s="65"/>
      <c r="AB40" s="65"/>
      <c r="AC40" s="77"/>
      <c r="AD40" s="64"/>
      <c r="AE40" s="65"/>
      <c r="AF40" s="65"/>
      <c r="AG40" s="78"/>
      <c r="AH40" s="64"/>
      <c r="AI40" s="65"/>
      <c r="AJ40" s="65"/>
      <c r="AK40" s="77"/>
      <c r="AL40" s="64"/>
      <c r="AM40" s="65"/>
      <c r="AN40" s="65"/>
      <c r="AO40" s="78"/>
      <c r="AP40" s="64"/>
      <c r="AQ40" s="65"/>
      <c r="AR40" s="65"/>
      <c r="AS40" s="77"/>
      <c r="AT40" s="64"/>
      <c r="AU40" s="65"/>
      <c r="AV40" s="66"/>
      <c r="AW40" s="79"/>
      <c r="AX40" s="64"/>
      <c r="AY40" s="65"/>
      <c r="AZ40" s="65"/>
      <c r="BA40" s="78"/>
      <c r="BB40" s="64"/>
      <c r="BC40" s="65"/>
      <c r="BD40" s="65"/>
      <c r="BE40" s="78"/>
      <c r="BF40" s="64"/>
      <c r="BG40" s="65"/>
      <c r="BH40" s="65"/>
      <c r="BI40" s="78"/>
      <c r="BJ40" s="64"/>
      <c r="BK40" s="65"/>
      <c r="BL40" s="65"/>
      <c r="BM40" s="77"/>
      <c r="BN40" s="64"/>
      <c r="BO40" s="65"/>
      <c r="BP40" s="65"/>
      <c r="BQ40" s="78"/>
      <c r="BR40" s="64"/>
      <c r="BS40" s="65"/>
      <c r="BT40" s="65"/>
      <c r="BU40" s="77"/>
      <c r="BV40" s="64"/>
      <c r="BW40" s="65"/>
      <c r="BX40" s="65"/>
      <c r="BY40" s="78"/>
      <c r="BZ40" s="64"/>
      <c r="CA40" s="65"/>
      <c r="CB40" s="65"/>
      <c r="CC40" s="78"/>
      <c r="CD40" s="54"/>
      <c r="CE40" s="44"/>
      <c r="CF40" s="45"/>
      <c r="CG40" s="45"/>
      <c r="CH40" s="45"/>
      <c r="CI40" s="45"/>
      <c r="CJ40" s="45"/>
      <c r="CK40" s="45"/>
    </row>
    <row r="41" spans="1:89" x14ac:dyDescent="0.25">
      <c r="A41" t="s">
        <v>23</v>
      </c>
      <c r="B41" s="3">
        <v>260</v>
      </c>
      <c r="C41" s="9" t="s">
        <v>61</v>
      </c>
      <c r="D41" s="22" t="s">
        <v>211</v>
      </c>
      <c r="E41" s="11" t="s">
        <v>34</v>
      </c>
      <c r="F41" s="62"/>
      <c r="G41" s="63"/>
      <c r="H41" s="63"/>
      <c r="I41" s="74"/>
      <c r="J41" s="64"/>
      <c r="K41" s="65"/>
      <c r="L41" s="65"/>
      <c r="M41" s="76"/>
      <c r="N41" s="64"/>
      <c r="O41" s="65"/>
      <c r="P41" s="65"/>
      <c r="Q41" s="74"/>
      <c r="R41" s="64"/>
      <c r="S41" s="65"/>
      <c r="T41" s="65"/>
      <c r="U41" s="77"/>
      <c r="V41" s="64"/>
      <c r="W41" s="65"/>
      <c r="X41" s="65"/>
      <c r="Y41" s="78"/>
      <c r="Z41" s="64"/>
      <c r="AA41" s="65"/>
      <c r="AB41" s="65"/>
      <c r="AC41" s="77"/>
      <c r="AD41" s="64"/>
      <c r="AE41" s="65"/>
      <c r="AF41" s="65"/>
      <c r="AG41" s="78"/>
      <c r="AH41" s="64"/>
      <c r="AI41" s="65"/>
      <c r="AJ41" s="65"/>
      <c r="AK41" s="77"/>
      <c r="AL41" s="64"/>
      <c r="AM41" s="65"/>
      <c r="AN41" s="65"/>
      <c r="AO41" s="78"/>
      <c r="AP41" s="64"/>
      <c r="AQ41" s="65"/>
      <c r="AR41" s="65"/>
      <c r="AS41" s="77"/>
      <c r="AT41" s="64"/>
      <c r="AU41" s="65"/>
      <c r="AV41" s="66"/>
      <c r="AW41" s="79"/>
      <c r="AX41" s="64"/>
      <c r="AY41" s="65"/>
      <c r="AZ41" s="65"/>
      <c r="BA41" s="78"/>
      <c r="BB41" s="64"/>
      <c r="BC41" s="65"/>
      <c r="BD41" s="65"/>
      <c r="BE41" s="78"/>
      <c r="BF41" s="64"/>
      <c r="BG41" s="65"/>
      <c r="BH41" s="65"/>
      <c r="BI41" s="78"/>
      <c r="BJ41" s="64"/>
      <c r="BK41" s="65"/>
      <c r="BL41" s="65"/>
      <c r="BM41" s="77"/>
      <c r="BN41" s="64"/>
      <c r="BO41" s="65"/>
      <c r="BP41" s="65"/>
      <c r="BQ41" s="78"/>
      <c r="BR41" s="64"/>
      <c r="BS41" s="65"/>
      <c r="BT41" s="65"/>
      <c r="BU41" s="77"/>
      <c r="BV41" s="64"/>
      <c r="BW41" s="65"/>
      <c r="BX41" s="65"/>
      <c r="BY41" s="78"/>
      <c r="BZ41" s="64"/>
      <c r="CA41" s="65"/>
      <c r="CB41" s="65"/>
      <c r="CC41" s="78"/>
      <c r="CD41" s="54"/>
      <c r="CE41" s="44"/>
      <c r="CF41" s="45"/>
      <c r="CG41" s="45"/>
      <c r="CH41" s="45"/>
      <c r="CI41" s="45"/>
      <c r="CJ41" s="45"/>
      <c r="CK41" s="45"/>
    </row>
    <row r="42" spans="1:89" x14ac:dyDescent="0.25">
      <c r="B42" s="3"/>
      <c r="C42" s="9"/>
      <c r="D42" s="22"/>
      <c r="E42" s="11"/>
      <c r="F42" s="62"/>
      <c r="G42" s="63"/>
      <c r="H42" s="63"/>
      <c r="I42" s="74"/>
      <c r="J42" s="64"/>
      <c r="K42" s="65"/>
      <c r="L42" s="65"/>
      <c r="M42" s="76"/>
      <c r="N42" s="64"/>
      <c r="O42" s="65"/>
      <c r="P42" s="65"/>
      <c r="Q42" s="74"/>
      <c r="R42" s="64"/>
      <c r="S42" s="65"/>
      <c r="T42" s="65"/>
      <c r="U42" s="77"/>
      <c r="V42" s="64"/>
      <c r="W42" s="65"/>
      <c r="X42" s="65"/>
      <c r="Y42" s="78"/>
      <c r="Z42" s="64"/>
      <c r="AA42" s="65"/>
      <c r="AB42" s="65"/>
      <c r="AC42" s="77"/>
      <c r="AD42" s="64"/>
      <c r="AE42" s="65"/>
      <c r="AF42" s="65"/>
      <c r="AG42" s="78"/>
      <c r="AH42" s="64"/>
      <c r="AI42" s="65"/>
      <c r="AJ42" s="65"/>
      <c r="AK42" s="77"/>
      <c r="AL42" s="64"/>
      <c r="AM42" s="65"/>
      <c r="AN42" s="65"/>
      <c r="AO42" s="78"/>
      <c r="AP42" s="64"/>
      <c r="AQ42" s="65"/>
      <c r="AR42" s="65"/>
      <c r="AS42" s="77"/>
      <c r="AT42" s="64"/>
      <c r="AU42" s="65"/>
      <c r="AV42" s="66"/>
      <c r="AW42" s="79"/>
      <c r="AX42" s="64"/>
      <c r="AY42" s="65"/>
      <c r="AZ42" s="65"/>
      <c r="BA42" s="78"/>
      <c r="BB42" s="64"/>
      <c r="BC42" s="65"/>
      <c r="BD42" s="65"/>
      <c r="BE42" s="78"/>
      <c r="BF42" s="64"/>
      <c r="BG42" s="65"/>
      <c r="BH42" s="65"/>
      <c r="BI42" s="78"/>
      <c r="BJ42" s="64"/>
      <c r="BK42" s="65"/>
      <c r="BL42" s="65"/>
      <c r="BM42" s="77"/>
      <c r="BN42" s="64"/>
      <c r="BO42" s="65"/>
      <c r="BP42" s="65"/>
      <c r="BQ42" s="78"/>
      <c r="BR42" s="64"/>
      <c r="BS42" s="65"/>
      <c r="BT42" s="65"/>
      <c r="BU42" s="77"/>
      <c r="BV42" s="64"/>
      <c r="BW42" s="65"/>
      <c r="BX42" s="65"/>
      <c r="BY42" s="78"/>
      <c r="BZ42" s="64"/>
      <c r="CA42" s="65"/>
      <c r="CB42" s="65"/>
      <c r="CC42" s="78"/>
      <c r="CD42" s="54"/>
      <c r="CE42" s="44"/>
      <c r="CF42" s="45"/>
      <c r="CG42" s="45"/>
      <c r="CH42" s="45"/>
      <c r="CI42" s="45"/>
      <c r="CJ42" s="45"/>
      <c r="CK42" s="45"/>
    </row>
    <row r="43" spans="1:89" ht="15.75" x14ac:dyDescent="0.25">
      <c r="A43" t="s">
        <v>23</v>
      </c>
      <c r="B43" s="3">
        <v>248</v>
      </c>
      <c r="C43" s="9" t="s">
        <v>112</v>
      </c>
      <c r="D43" s="2" t="s">
        <v>113</v>
      </c>
      <c r="E43" s="11" t="s">
        <v>34</v>
      </c>
      <c r="F43" s="62"/>
      <c r="G43" s="63"/>
      <c r="H43" s="63"/>
      <c r="I43" s="74"/>
      <c r="J43" s="64"/>
      <c r="K43" s="65"/>
      <c r="L43" s="65"/>
      <c r="M43" s="76"/>
      <c r="N43" s="64"/>
      <c r="O43" s="65"/>
      <c r="P43" s="65"/>
      <c r="Q43" s="74"/>
      <c r="R43" s="64"/>
      <c r="S43" s="65"/>
      <c r="T43" s="65"/>
      <c r="U43" s="77"/>
      <c r="V43" s="64"/>
      <c r="W43" s="65"/>
      <c r="X43" s="65"/>
      <c r="Y43" s="78"/>
      <c r="Z43" s="64"/>
      <c r="AA43" s="65"/>
      <c r="AB43" s="65"/>
      <c r="AC43" s="77"/>
      <c r="AD43" s="64"/>
      <c r="AE43" s="65"/>
      <c r="AF43" s="65"/>
      <c r="AG43" s="78"/>
      <c r="AH43" s="64"/>
      <c r="AI43" s="65"/>
      <c r="AJ43" s="65"/>
      <c r="AK43" s="77"/>
      <c r="AL43" s="64"/>
      <c r="AM43" s="65"/>
      <c r="AN43" s="65"/>
      <c r="AO43" s="78"/>
      <c r="AP43" s="64"/>
      <c r="AQ43" s="65"/>
      <c r="AR43" s="65"/>
      <c r="AS43" s="77"/>
      <c r="AT43" s="64"/>
      <c r="AU43" s="65"/>
      <c r="AV43" s="66"/>
      <c r="AW43" s="79"/>
      <c r="AX43" s="64"/>
      <c r="AY43" s="65"/>
      <c r="AZ43" s="65"/>
      <c r="BA43" s="78"/>
      <c r="BB43" s="64"/>
      <c r="BC43" s="65"/>
      <c r="BD43" s="65"/>
      <c r="BE43" s="78"/>
      <c r="BF43" s="64"/>
      <c r="BG43" s="65"/>
      <c r="BH43" s="65"/>
      <c r="BI43" s="78"/>
      <c r="BJ43" s="64"/>
      <c r="BK43" s="65"/>
      <c r="BL43" s="65"/>
      <c r="BM43" s="77"/>
      <c r="BN43" s="64"/>
      <c r="BO43" s="65"/>
      <c r="BP43" s="65"/>
      <c r="BQ43" s="78"/>
      <c r="BR43" s="64"/>
      <c r="BS43" s="65"/>
      <c r="BT43" s="65"/>
      <c r="BU43" s="77"/>
      <c r="BV43" s="64"/>
      <c r="BW43" s="65"/>
      <c r="BX43" s="65"/>
      <c r="BY43" s="78"/>
      <c r="BZ43" s="64"/>
      <c r="CA43" s="65"/>
      <c r="CB43" s="65"/>
      <c r="CC43" s="78"/>
      <c r="CD43" s="54"/>
      <c r="CE43" s="85"/>
      <c r="CF43" s="45"/>
      <c r="CG43" s="45"/>
      <c r="CH43" s="45"/>
      <c r="CI43" s="45"/>
      <c r="CJ43" s="45"/>
      <c r="CK43" s="45"/>
    </row>
    <row r="44" spans="1:89" x14ac:dyDescent="0.25">
      <c r="A44" t="s">
        <v>23</v>
      </c>
      <c r="B44" s="3">
        <v>207</v>
      </c>
      <c r="C44" s="9" t="s">
        <v>78</v>
      </c>
      <c r="D44" s="22" t="s">
        <v>223</v>
      </c>
      <c r="E44" s="11" t="s">
        <v>34</v>
      </c>
      <c r="F44" s="62"/>
      <c r="G44" s="63"/>
      <c r="H44" s="63"/>
      <c r="I44" s="74"/>
      <c r="J44" s="81"/>
      <c r="K44" s="65"/>
      <c r="L44" s="65"/>
      <c r="M44" s="76"/>
      <c r="N44" s="64"/>
      <c r="O44" s="65"/>
      <c r="P44" s="65"/>
      <c r="Q44" s="74"/>
      <c r="R44" s="64"/>
      <c r="S44" s="65"/>
      <c r="T44" s="65"/>
      <c r="U44" s="77"/>
      <c r="V44" s="64"/>
      <c r="W44" s="65"/>
      <c r="X44" s="65"/>
      <c r="Y44" s="78"/>
      <c r="Z44" s="64"/>
      <c r="AA44" s="65"/>
      <c r="AB44" s="65"/>
      <c r="AC44" s="77"/>
      <c r="AD44" s="64"/>
      <c r="AE44" s="65"/>
      <c r="AF44" s="65"/>
      <c r="AG44" s="78"/>
      <c r="AH44" s="64"/>
      <c r="AI44" s="65"/>
      <c r="AJ44" s="65"/>
      <c r="AK44" s="77"/>
      <c r="AL44" s="64"/>
      <c r="AM44" s="65"/>
      <c r="AN44" s="65"/>
      <c r="AO44" s="78"/>
      <c r="AP44" s="64"/>
      <c r="AQ44" s="65"/>
      <c r="AR44" s="65"/>
      <c r="AS44" s="77"/>
      <c r="AT44" s="64"/>
      <c r="AU44" s="65"/>
      <c r="AV44" s="66"/>
      <c r="AW44" s="79"/>
      <c r="AX44" s="64"/>
      <c r="AY44" s="65"/>
      <c r="AZ44" s="65"/>
      <c r="BA44" s="78"/>
      <c r="BB44" s="64"/>
      <c r="BC44" s="65"/>
      <c r="BD44" s="65"/>
      <c r="BE44" s="78"/>
      <c r="BF44" s="64"/>
      <c r="BG44" s="65"/>
      <c r="BH44" s="65"/>
      <c r="BI44" s="78"/>
      <c r="BJ44" s="64"/>
      <c r="BK44" s="65"/>
      <c r="BL44" s="65"/>
      <c r="BM44" s="77"/>
      <c r="BN44" s="64"/>
      <c r="BO44" s="65"/>
      <c r="BP44" s="65"/>
      <c r="BQ44" s="78"/>
      <c r="BR44" s="64"/>
      <c r="BS44" s="65"/>
      <c r="BT44" s="65"/>
      <c r="BU44" s="77"/>
      <c r="BV44" s="64"/>
      <c r="BW44" s="65"/>
      <c r="BX44" s="65"/>
      <c r="BY44" s="78"/>
      <c r="BZ44" s="64"/>
      <c r="CA44" s="65"/>
      <c r="CB44" s="65"/>
      <c r="CC44" s="78"/>
      <c r="CD44" s="84"/>
      <c r="CE44" s="67"/>
      <c r="CF44" s="45"/>
      <c r="CG44" s="45"/>
      <c r="CH44" s="45"/>
      <c r="CI44" s="45"/>
      <c r="CJ44" s="45"/>
      <c r="CK44" s="45"/>
    </row>
    <row r="45" spans="1:89" x14ac:dyDescent="0.25">
      <c r="A45" t="s">
        <v>23</v>
      </c>
      <c r="B45" s="3">
        <v>290</v>
      </c>
      <c r="C45" s="9" t="s">
        <v>144</v>
      </c>
      <c r="D45" s="22" t="s">
        <v>65</v>
      </c>
      <c r="E45" s="9" t="s">
        <v>34</v>
      </c>
      <c r="F45" s="62"/>
      <c r="G45" s="63"/>
      <c r="H45" s="63"/>
      <c r="I45" s="74"/>
      <c r="J45" s="64"/>
      <c r="K45" s="65"/>
      <c r="L45" s="65"/>
      <c r="M45" s="76"/>
      <c r="N45" s="64"/>
      <c r="O45" s="65"/>
      <c r="P45" s="65"/>
      <c r="Q45" s="74"/>
      <c r="R45" s="64"/>
      <c r="S45" s="65"/>
      <c r="T45" s="65"/>
      <c r="U45" s="77"/>
      <c r="V45" s="64"/>
      <c r="W45" s="65"/>
      <c r="X45" s="65"/>
      <c r="Y45" s="78"/>
      <c r="Z45" s="64"/>
      <c r="AA45" s="65"/>
      <c r="AB45" s="65"/>
      <c r="AC45" s="77"/>
      <c r="AD45" s="64"/>
      <c r="AE45" s="65"/>
      <c r="AF45" s="65"/>
      <c r="AG45" s="78"/>
      <c r="AH45" s="64"/>
      <c r="AI45" s="65"/>
      <c r="AJ45" s="65"/>
      <c r="AK45" s="77"/>
      <c r="AL45" s="64"/>
      <c r="AM45" s="65"/>
      <c r="AN45" s="65"/>
      <c r="AO45" s="78"/>
      <c r="AP45" s="64"/>
      <c r="AQ45" s="65"/>
      <c r="AR45" s="65"/>
      <c r="AS45" s="77"/>
      <c r="AT45" s="64"/>
      <c r="AU45" s="65"/>
      <c r="AV45" s="66"/>
      <c r="AW45" s="79"/>
      <c r="AX45" s="64"/>
      <c r="AY45" s="65"/>
      <c r="AZ45" s="65"/>
      <c r="BA45" s="78"/>
      <c r="BB45" s="64"/>
      <c r="BC45" s="65"/>
      <c r="BD45" s="65"/>
      <c r="BE45" s="78"/>
      <c r="BF45" s="64"/>
      <c r="BG45" s="65"/>
      <c r="BH45" s="65"/>
      <c r="BI45" s="78"/>
      <c r="BJ45" s="64"/>
      <c r="BK45" s="65"/>
      <c r="BL45" s="65"/>
      <c r="BM45" s="77"/>
      <c r="BN45" s="64"/>
      <c r="BO45" s="65"/>
      <c r="BP45" s="65"/>
      <c r="BQ45" s="78"/>
      <c r="BR45" s="64"/>
      <c r="BS45" s="65"/>
      <c r="BT45" s="65"/>
      <c r="BU45" s="77"/>
      <c r="BV45" s="64"/>
      <c r="BW45" s="65"/>
      <c r="BX45" s="65"/>
      <c r="BY45" s="78"/>
      <c r="BZ45" s="64"/>
      <c r="CA45" s="65"/>
      <c r="CB45" s="65"/>
      <c r="CC45" s="78"/>
      <c r="CD45" s="84"/>
      <c r="CE45" s="67"/>
      <c r="CF45" s="45"/>
      <c r="CG45" s="45"/>
      <c r="CH45" s="45"/>
      <c r="CI45" s="45"/>
      <c r="CJ45" s="45"/>
      <c r="CK45" s="45"/>
    </row>
    <row r="46" spans="1:89" x14ac:dyDescent="0.25">
      <c r="A46" t="s">
        <v>23</v>
      </c>
      <c r="B46" s="3">
        <v>208</v>
      </c>
      <c r="C46" s="9" t="s">
        <v>80</v>
      </c>
      <c r="D46" s="2" t="s">
        <v>11</v>
      </c>
      <c r="E46" s="11" t="s">
        <v>34</v>
      </c>
      <c r="F46" s="62"/>
      <c r="G46" s="63"/>
      <c r="H46" s="63"/>
      <c r="I46" s="74"/>
      <c r="J46" s="76"/>
      <c r="K46" s="65"/>
      <c r="L46" s="65"/>
      <c r="M46" s="76"/>
      <c r="N46" s="64"/>
      <c r="O46" s="65"/>
      <c r="P46" s="65"/>
      <c r="Q46" s="74"/>
      <c r="R46" s="64"/>
      <c r="S46" s="65"/>
      <c r="T46" s="65"/>
      <c r="U46" s="77"/>
      <c r="V46" s="64"/>
      <c r="W46" s="65"/>
      <c r="X46" s="65"/>
      <c r="Y46" s="78"/>
      <c r="Z46" s="64"/>
      <c r="AA46" s="65"/>
      <c r="AB46" s="65"/>
      <c r="AC46" s="77"/>
      <c r="AD46" s="64"/>
      <c r="AE46" s="65"/>
      <c r="AF46" s="65"/>
      <c r="AG46" s="78"/>
      <c r="AH46" s="64"/>
      <c r="AI46" s="65"/>
      <c r="AJ46" s="65"/>
      <c r="AK46" s="77"/>
      <c r="AL46" s="64"/>
      <c r="AM46" s="65"/>
      <c r="AN46" s="65"/>
      <c r="AO46" s="78"/>
      <c r="AP46" s="64"/>
      <c r="AQ46" s="65"/>
      <c r="AR46" s="65"/>
      <c r="AS46" s="77"/>
      <c r="AT46" s="64"/>
      <c r="AU46" s="65"/>
      <c r="AV46" s="66"/>
      <c r="AW46" s="79"/>
      <c r="AX46" s="64"/>
      <c r="AY46" s="65"/>
      <c r="AZ46" s="65"/>
      <c r="BA46" s="78"/>
      <c r="BB46" s="64"/>
      <c r="BC46" s="65"/>
      <c r="BD46" s="65"/>
      <c r="BE46" s="78"/>
      <c r="BF46" s="64"/>
      <c r="BG46" s="65"/>
      <c r="BH46" s="65"/>
      <c r="BI46" s="78"/>
      <c r="BJ46" s="64"/>
      <c r="BK46" s="65"/>
      <c r="BL46" s="65"/>
      <c r="BM46" s="77"/>
      <c r="BN46" s="64"/>
      <c r="BO46" s="65"/>
      <c r="BP46" s="65"/>
      <c r="BQ46" s="78"/>
      <c r="BR46" s="64"/>
      <c r="BS46" s="65"/>
      <c r="BT46" s="65"/>
      <c r="BU46" s="77"/>
      <c r="BV46" s="64"/>
      <c r="BW46" s="65"/>
      <c r="BX46" s="65"/>
      <c r="BY46" s="78"/>
      <c r="BZ46" s="64"/>
      <c r="CA46" s="65"/>
      <c r="CB46" s="65"/>
      <c r="CC46" s="78"/>
      <c r="CD46" s="84"/>
      <c r="CE46" s="67"/>
      <c r="CF46" s="45"/>
      <c r="CG46" s="45"/>
      <c r="CH46" s="45"/>
      <c r="CI46" s="45"/>
      <c r="CJ46" s="45"/>
      <c r="CK46" s="45"/>
    </row>
    <row r="47" spans="1:89" x14ac:dyDescent="0.25">
      <c r="B47" s="3"/>
      <c r="C47" s="9"/>
      <c r="D47" s="22"/>
      <c r="E47" s="11"/>
      <c r="F47" s="62"/>
      <c r="G47" s="63"/>
      <c r="H47" s="63"/>
      <c r="I47" s="74"/>
      <c r="J47" s="81"/>
      <c r="K47" s="65"/>
      <c r="L47" s="65"/>
      <c r="M47" s="76"/>
      <c r="N47" s="64"/>
      <c r="O47" s="65"/>
      <c r="P47" s="65"/>
      <c r="Q47" s="74"/>
      <c r="R47" s="64"/>
      <c r="S47" s="65"/>
      <c r="T47" s="65"/>
      <c r="U47" s="77"/>
      <c r="V47" s="64"/>
      <c r="W47" s="65"/>
      <c r="X47" s="65"/>
      <c r="Y47" s="78"/>
      <c r="Z47" s="64"/>
      <c r="AA47" s="65"/>
      <c r="AB47" s="65"/>
      <c r="AC47" s="77"/>
      <c r="AD47" s="64"/>
      <c r="AE47" s="65"/>
      <c r="AF47" s="65"/>
      <c r="AG47" s="78"/>
      <c r="AH47" s="64"/>
      <c r="AI47" s="65"/>
      <c r="AJ47" s="65"/>
      <c r="AK47" s="77"/>
      <c r="AL47" s="64"/>
      <c r="AM47" s="65"/>
      <c r="AN47" s="65"/>
      <c r="AO47" s="78"/>
      <c r="AP47" s="64"/>
      <c r="AQ47" s="65"/>
      <c r="AR47" s="65"/>
      <c r="AS47" s="77"/>
      <c r="AT47" s="64"/>
      <c r="AU47" s="65"/>
      <c r="AV47" s="66"/>
      <c r="AW47" s="79"/>
      <c r="AX47" s="64"/>
      <c r="AY47" s="65"/>
      <c r="AZ47" s="65"/>
      <c r="BA47" s="78"/>
      <c r="BB47" s="64"/>
      <c r="BC47" s="65"/>
      <c r="BD47" s="65"/>
      <c r="BE47" s="78"/>
      <c r="BF47" s="64"/>
      <c r="BG47" s="65"/>
      <c r="BH47" s="65"/>
      <c r="BI47" s="78"/>
      <c r="BJ47" s="64"/>
      <c r="BK47" s="65"/>
      <c r="BL47" s="65"/>
      <c r="BM47" s="77"/>
      <c r="BN47" s="64"/>
      <c r="BO47" s="65"/>
      <c r="BP47" s="65"/>
      <c r="BQ47" s="78"/>
      <c r="BR47" s="64"/>
      <c r="BS47" s="65"/>
      <c r="BT47" s="65"/>
      <c r="BU47" s="77"/>
      <c r="BV47" s="64"/>
      <c r="BW47" s="65"/>
      <c r="BX47" s="65"/>
      <c r="BY47" s="78"/>
      <c r="BZ47" s="64"/>
      <c r="CA47" s="65"/>
      <c r="CB47" s="65"/>
      <c r="CC47" s="78"/>
      <c r="CD47" s="84"/>
      <c r="CE47" s="67"/>
      <c r="CF47" s="45"/>
      <c r="CG47" s="45"/>
      <c r="CH47" s="45"/>
      <c r="CI47" s="45"/>
      <c r="CJ47" s="45"/>
      <c r="CK47" s="45"/>
    </row>
    <row r="48" spans="1:89" x14ac:dyDescent="0.25">
      <c r="A48" t="s">
        <v>24</v>
      </c>
      <c r="B48" s="3">
        <v>314</v>
      </c>
      <c r="C48" s="9" t="s">
        <v>98</v>
      </c>
      <c r="D48" s="2" t="s">
        <v>6</v>
      </c>
      <c r="E48" s="11" t="s">
        <v>34</v>
      </c>
      <c r="F48" s="62"/>
      <c r="G48" s="63"/>
      <c r="H48" s="63"/>
      <c r="I48" s="74"/>
      <c r="J48" s="64"/>
      <c r="K48" s="65"/>
      <c r="L48" s="65"/>
      <c r="M48" s="76"/>
      <c r="N48" s="64"/>
      <c r="O48" s="65"/>
      <c r="P48" s="65"/>
      <c r="Q48" s="74"/>
      <c r="R48" s="64"/>
      <c r="S48" s="65"/>
      <c r="T48" s="65"/>
      <c r="U48" s="77"/>
      <c r="V48" s="64"/>
      <c r="W48" s="65"/>
      <c r="X48" s="65"/>
      <c r="Y48" s="78"/>
      <c r="Z48" s="64"/>
      <c r="AA48" s="65"/>
      <c r="AB48" s="65"/>
      <c r="AC48" s="77"/>
      <c r="AD48" s="64"/>
      <c r="AE48" s="65"/>
      <c r="AF48" s="65"/>
      <c r="AG48" s="78"/>
      <c r="AH48" s="64"/>
      <c r="AI48" s="65"/>
      <c r="AJ48" s="65"/>
      <c r="AK48" s="77"/>
      <c r="AL48" s="64"/>
      <c r="AM48" s="65"/>
      <c r="AN48" s="65"/>
      <c r="AO48" s="78"/>
      <c r="AP48" s="64"/>
      <c r="AQ48" s="65"/>
      <c r="AR48" s="65"/>
      <c r="AS48" s="77"/>
      <c r="AT48" s="64"/>
      <c r="AU48" s="65"/>
      <c r="AV48" s="66"/>
      <c r="AW48" s="79"/>
      <c r="AX48" s="64"/>
      <c r="AY48" s="65"/>
      <c r="AZ48" s="65"/>
      <c r="BA48" s="78"/>
      <c r="BB48" s="64"/>
      <c r="BC48" s="65"/>
      <c r="BD48" s="65"/>
      <c r="BE48" s="78"/>
      <c r="BF48" s="64"/>
      <c r="BG48" s="65"/>
      <c r="BH48" s="65"/>
      <c r="BI48" s="78"/>
      <c r="BJ48" s="64"/>
      <c r="BK48" s="65"/>
      <c r="BL48" s="65"/>
      <c r="BM48" s="77"/>
      <c r="BN48" s="64"/>
      <c r="BO48" s="65"/>
      <c r="BP48" s="65"/>
      <c r="BQ48" s="78"/>
      <c r="BR48" s="64"/>
      <c r="BS48" s="65"/>
      <c r="BT48" s="65"/>
      <c r="BU48" s="77"/>
      <c r="BV48" s="64"/>
      <c r="BW48" s="65"/>
      <c r="BX48" s="65"/>
      <c r="BY48" s="78"/>
      <c r="BZ48" s="64"/>
      <c r="CA48" s="65"/>
      <c r="CB48" s="65"/>
      <c r="CC48" s="78"/>
      <c r="CD48" s="54"/>
      <c r="CE48" s="44"/>
      <c r="CF48" s="45"/>
      <c r="CG48" s="45"/>
      <c r="CH48" s="45"/>
      <c r="CI48" s="45"/>
      <c r="CJ48" s="45"/>
      <c r="CK48" s="45"/>
    </row>
    <row r="49" spans="1:89" x14ac:dyDescent="0.25">
      <c r="A49" t="s">
        <v>24</v>
      </c>
      <c r="B49" s="3">
        <v>313</v>
      </c>
      <c r="C49" s="9" t="s">
        <v>168</v>
      </c>
      <c r="D49" s="2" t="s">
        <v>48</v>
      </c>
      <c r="E49" s="11" t="s">
        <v>34</v>
      </c>
      <c r="F49" s="74"/>
      <c r="G49" s="63"/>
      <c r="H49" s="63"/>
      <c r="I49" s="74"/>
      <c r="J49" s="76"/>
      <c r="K49" s="65"/>
      <c r="L49" s="65"/>
      <c r="M49" s="76"/>
      <c r="N49" s="74"/>
      <c r="O49" s="65"/>
      <c r="P49" s="65"/>
      <c r="Q49" s="74"/>
      <c r="R49" s="77"/>
      <c r="S49" s="65"/>
      <c r="T49" s="65"/>
      <c r="U49" s="77"/>
      <c r="V49" s="64"/>
      <c r="W49" s="65"/>
      <c r="X49" s="65"/>
      <c r="Y49" s="78"/>
      <c r="Z49" s="64"/>
      <c r="AA49" s="65"/>
      <c r="AB49" s="65"/>
      <c r="AC49" s="77"/>
      <c r="AD49" s="64"/>
      <c r="AE49" s="65"/>
      <c r="AF49" s="65"/>
      <c r="AG49" s="78"/>
      <c r="AH49" s="64"/>
      <c r="AI49" s="65"/>
      <c r="AJ49" s="65"/>
      <c r="AK49" s="77"/>
      <c r="AL49" s="64"/>
      <c r="AM49" s="65"/>
      <c r="AN49" s="65"/>
      <c r="AO49" s="78"/>
      <c r="AP49" s="64"/>
      <c r="AQ49" s="65"/>
      <c r="AR49" s="65"/>
      <c r="AS49" s="77"/>
      <c r="AT49" s="64"/>
      <c r="AU49" s="65"/>
      <c r="AV49" s="66"/>
      <c r="AW49" s="79"/>
      <c r="AX49" s="64"/>
      <c r="AY49" s="65"/>
      <c r="AZ49" s="65"/>
      <c r="BA49" s="78"/>
      <c r="BB49" s="64"/>
      <c r="BC49" s="65"/>
      <c r="BD49" s="65"/>
      <c r="BE49" s="78"/>
      <c r="BF49" s="64"/>
      <c r="BG49" s="65"/>
      <c r="BH49" s="65"/>
      <c r="BI49" s="78"/>
      <c r="BJ49" s="64"/>
      <c r="BK49" s="65"/>
      <c r="BL49" s="65"/>
      <c r="BM49" s="77"/>
      <c r="BN49" s="64"/>
      <c r="BO49" s="65"/>
      <c r="BP49" s="65"/>
      <c r="BQ49" s="78"/>
      <c r="BR49" s="64"/>
      <c r="BS49" s="65"/>
      <c r="BT49" s="65"/>
      <c r="BU49" s="77"/>
      <c r="BV49" s="64"/>
      <c r="BW49" s="65"/>
      <c r="BX49" s="65"/>
      <c r="BY49" s="78"/>
      <c r="BZ49" s="64"/>
      <c r="CA49" s="65"/>
      <c r="CB49" s="65"/>
      <c r="CC49" s="78"/>
      <c r="CD49" s="54"/>
      <c r="CE49" s="44"/>
      <c r="CF49" s="45"/>
      <c r="CG49" s="45"/>
      <c r="CH49" s="45"/>
      <c r="CI49" s="45"/>
      <c r="CJ49" s="45"/>
      <c r="CK49" s="45"/>
    </row>
    <row r="50" spans="1:89" x14ac:dyDescent="0.25">
      <c r="A50" t="s">
        <v>24</v>
      </c>
      <c r="B50" s="3">
        <v>371</v>
      </c>
      <c r="C50" s="9" t="s">
        <v>121</v>
      </c>
      <c r="D50" s="22" t="s">
        <v>137</v>
      </c>
      <c r="E50" s="9" t="s">
        <v>34</v>
      </c>
      <c r="F50" s="62"/>
      <c r="G50" s="63"/>
      <c r="H50" s="63"/>
      <c r="I50" s="74"/>
      <c r="J50" s="64"/>
      <c r="K50" s="65"/>
      <c r="L50" s="65"/>
      <c r="M50" s="76"/>
      <c r="N50" s="64"/>
      <c r="O50" s="65"/>
      <c r="P50" s="65"/>
      <c r="Q50" s="74"/>
      <c r="R50" s="64"/>
      <c r="S50" s="65"/>
      <c r="T50" s="65"/>
      <c r="U50" s="77"/>
      <c r="V50" s="64"/>
      <c r="W50" s="65"/>
      <c r="X50" s="65"/>
      <c r="Y50" s="78"/>
      <c r="Z50" s="64"/>
      <c r="AA50" s="65"/>
      <c r="AB50" s="65"/>
      <c r="AC50" s="77"/>
      <c r="AD50" s="64"/>
      <c r="AE50" s="65"/>
      <c r="AF50" s="65"/>
      <c r="AG50" s="78"/>
      <c r="AH50" s="64"/>
      <c r="AI50" s="65"/>
      <c r="AJ50" s="65"/>
      <c r="AK50" s="77"/>
      <c r="AL50" s="64"/>
      <c r="AM50" s="65"/>
      <c r="AN50" s="65"/>
      <c r="AO50" s="78"/>
      <c r="AP50" s="64"/>
      <c r="AQ50" s="65"/>
      <c r="AR50" s="65"/>
      <c r="AS50" s="77"/>
      <c r="AT50" s="64"/>
      <c r="AU50" s="65"/>
      <c r="AV50" s="66"/>
      <c r="AW50" s="79"/>
      <c r="AX50" s="64"/>
      <c r="AY50" s="65"/>
      <c r="AZ50" s="65"/>
      <c r="BA50" s="78"/>
      <c r="BB50" s="64"/>
      <c r="BC50" s="65"/>
      <c r="BD50" s="65"/>
      <c r="BE50" s="78"/>
      <c r="BF50" s="64"/>
      <c r="BG50" s="65"/>
      <c r="BH50" s="65"/>
      <c r="BI50" s="78"/>
      <c r="BJ50" s="64"/>
      <c r="BK50" s="65"/>
      <c r="BL50" s="65"/>
      <c r="BM50" s="77"/>
      <c r="BN50" s="64"/>
      <c r="BO50" s="65"/>
      <c r="BP50" s="65"/>
      <c r="BQ50" s="78"/>
      <c r="BR50" s="64"/>
      <c r="BS50" s="65"/>
      <c r="BT50" s="65"/>
      <c r="BU50" s="77"/>
      <c r="BV50" s="64"/>
      <c r="BW50" s="65"/>
      <c r="BX50" s="65"/>
      <c r="BY50" s="78"/>
      <c r="BZ50" s="64"/>
      <c r="CA50" s="65"/>
      <c r="CB50" s="65"/>
      <c r="CC50" s="78"/>
      <c r="CD50" s="84"/>
      <c r="CE50" s="67"/>
      <c r="CF50" s="45"/>
      <c r="CG50" s="45"/>
      <c r="CH50" s="45"/>
      <c r="CI50" s="45"/>
      <c r="CJ50" s="45"/>
      <c r="CK50" s="45"/>
    </row>
    <row r="51" spans="1:89" x14ac:dyDescent="0.25">
      <c r="A51" t="s">
        <v>24</v>
      </c>
      <c r="B51" s="3">
        <v>366</v>
      </c>
      <c r="C51" s="9" t="s">
        <v>96</v>
      </c>
      <c r="D51" s="22" t="s">
        <v>28</v>
      </c>
      <c r="E51" s="9" t="s">
        <v>33</v>
      </c>
      <c r="F51" s="62"/>
      <c r="G51" s="63"/>
      <c r="H51" s="63"/>
      <c r="I51" s="74"/>
      <c r="J51" s="64"/>
      <c r="K51" s="65"/>
      <c r="L51" s="65"/>
      <c r="M51" s="76"/>
      <c r="N51" s="64"/>
      <c r="O51" s="65"/>
      <c r="P51" s="65"/>
      <c r="Q51" s="74"/>
      <c r="R51" s="64"/>
      <c r="S51" s="65"/>
      <c r="T51" s="65"/>
      <c r="U51" s="77"/>
      <c r="V51" s="64"/>
      <c r="W51" s="65"/>
      <c r="X51" s="65"/>
      <c r="Y51" s="78"/>
      <c r="Z51" s="64"/>
      <c r="AA51" s="65"/>
      <c r="AB51" s="65"/>
      <c r="AC51" s="77"/>
      <c r="AD51" s="64"/>
      <c r="AE51" s="65"/>
      <c r="AF51" s="65"/>
      <c r="AG51" s="78"/>
      <c r="AH51" s="64"/>
      <c r="AI51" s="65"/>
      <c r="AJ51" s="65"/>
      <c r="AK51" s="77"/>
      <c r="AL51" s="64"/>
      <c r="AM51" s="65"/>
      <c r="AN51" s="65"/>
      <c r="AO51" s="78"/>
      <c r="AP51" s="64"/>
      <c r="AQ51" s="65"/>
      <c r="AR51" s="65"/>
      <c r="AS51" s="77"/>
      <c r="AT51" s="64"/>
      <c r="AU51" s="65"/>
      <c r="AV51" s="66"/>
      <c r="AW51" s="79"/>
      <c r="AX51" s="64"/>
      <c r="AY51" s="65"/>
      <c r="AZ51" s="65"/>
      <c r="BA51" s="78"/>
      <c r="BB51" s="64"/>
      <c r="BC51" s="65"/>
      <c r="BD51" s="65"/>
      <c r="BE51" s="78"/>
      <c r="BF51" s="64"/>
      <c r="BG51" s="65"/>
      <c r="BH51" s="65"/>
      <c r="BI51" s="78"/>
      <c r="BJ51" s="64"/>
      <c r="BK51" s="65"/>
      <c r="BL51" s="65"/>
      <c r="BM51" s="77"/>
      <c r="BN51" s="64"/>
      <c r="BO51" s="65"/>
      <c r="BP51" s="65"/>
      <c r="BQ51" s="78"/>
      <c r="BR51" s="64"/>
      <c r="BS51" s="65"/>
      <c r="BT51" s="65"/>
      <c r="BU51" s="77"/>
      <c r="BV51" s="64"/>
      <c r="BW51" s="65"/>
      <c r="BX51" s="65"/>
      <c r="BY51" s="78"/>
      <c r="BZ51" s="64"/>
      <c r="CA51" s="65"/>
      <c r="CB51" s="65"/>
      <c r="CC51" s="78"/>
      <c r="CD51" s="84"/>
      <c r="CE51" s="67"/>
      <c r="CF51" s="45"/>
      <c r="CG51" s="45"/>
      <c r="CH51" s="45"/>
      <c r="CI51" s="45"/>
      <c r="CJ51" s="45"/>
      <c r="CK51" s="45"/>
    </row>
    <row r="52" spans="1:89" x14ac:dyDescent="0.25">
      <c r="A52" t="s">
        <v>24</v>
      </c>
      <c r="B52" s="3">
        <v>319</v>
      </c>
      <c r="C52" s="9" t="s">
        <v>81</v>
      </c>
      <c r="D52" s="22" t="s">
        <v>220</v>
      </c>
      <c r="E52" s="11" t="s">
        <v>34</v>
      </c>
      <c r="F52" s="62"/>
      <c r="G52" s="63"/>
      <c r="H52" s="63"/>
      <c r="I52" s="74"/>
      <c r="J52" s="64"/>
      <c r="K52" s="65"/>
      <c r="L52" s="65"/>
      <c r="M52" s="76"/>
      <c r="N52" s="64"/>
      <c r="O52" s="65"/>
      <c r="P52" s="65"/>
      <c r="Q52" s="74"/>
      <c r="R52" s="64"/>
      <c r="S52" s="65"/>
      <c r="T52" s="65"/>
      <c r="U52" s="77"/>
      <c r="V52" s="64"/>
      <c r="W52" s="65"/>
      <c r="X52" s="65"/>
      <c r="Y52" s="78"/>
      <c r="Z52" s="64"/>
      <c r="AA52" s="65"/>
      <c r="AB52" s="65"/>
      <c r="AC52" s="77"/>
      <c r="AD52" s="64"/>
      <c r="AE52" s="65"/>
      <c r="AF52" s="65"/>
      <c r="AG52" s="78"/>
      <c r="AH52" s="64"/>
      <c r="AI52" s="65"/>
      <c r="AJ52" s="65"/>
      <c r="AK52" s="77"/>
      <c r="AL52" s="64"/>
      <c r="AM52" s="65"/>
      <c r="AN52" s="65"/>
      <c r="AO52" s="78"/>
      <c r="AP52" s="64"/>
      <c r="AQ52" s="65"/>
      <c r="AR52" s="65"/>
      <c r="AS52" s="77"/>
      <c r="AT52" s="64"/>
      <c r="AU52" s="65"/>
      <c r="AV52" s="66"/>
      <c r="AW52" s="79"/>
      <c r="AX52" s="64"/>
      <c r="AY52" s="65"/>
      <c r="AZ52" s="65"/>
      <c r="BA52" s="78"/>
      <c r="BB52" s="64"/>
      <c r="BC52" s="65"/>
      <c r="BD52" s="65"/>
      <c r="BE52" s="78"/>
      <c r="BF52" s="80"/>
      <c r="BG52" s="80"/>
      <c r="BH52" s="80"/>
      <c r="BI52" s="78"/>
      <c r="BJ52" s="64"/>
      <c r="BK52" s="65"/>
      <c r="BL52" s="65"/>
      <c r="BM52" s="77"/>
      <c r="BN52" s="64"/>
      <c r="BO52" s="65"/>
      <c r="BP52" s="65"/>
      <c r="BQ52" s="78"/>
      <c r="BR52" s="64"/>
      <c r="BS52" s="65"/>
      <c r="BT52" s="65"/>
      <c r="BU52" s="77"/>
      <c r="BV52" s="64"/>
      <c r="BW52" s="65"/>
      <c r="BX52" s="65"/>
      <c r="BY52" s="78"/>
      <c r="BZ52" s="64"/>
      <c r="CA52" s="65"/>
      <c r="CB52" s="65"/>
      <c r="CC52" s="78"/>
      <c r="CD52" s="84"/>
      <c r="CE52" s="67"/>
      <c r="CF52" s="45"/>
      <c r="CG52" s="45"/>
      <c r="CH52" s="45"/>
      <c r="CI52" s="45"/>
      <c r="CJ52" s="45"/>
      <c r="CK52" s="45"/>
    </row>
    <row r="53" spans="1:89" x14ac:dyDescent="0.25">
      <c r="A53" t="s">
        <v>24</v>
      </c>
      <c r="B53" s="3">
        <v>381</v>
      </c>
      <c r="C53" s="9" t="s">
        <v>95</v>
      </c>
      <c r="D53" s="22" t="s">
        <v>165</v>
      </c>
      <c r="E53" s="9" t="s">
        <v>33</v>
      </c>
      <c r="F53" s="62"/>
      <c r="G53" s="63"/>
      <c r="H53" s="63"/>
      <c r="I53" s="74"/>
      <c r="J53" s="64"/>
      <c r="K53" s="65"/>
      <c r="L53" s="65"/>
      <c r="M53" s="76"/>
      <c r="N53" s="64"/>
      <c r="O53" s="65"/>
      <c r="P53" s="65"/>
      <c r="Q53" s="74"/>
      <c r="R53" s="64"/>
      <c r="S53" s="65"/>
      <c r="T53" s="65"/>
      <c r="U53" s="77"/>
      <c r="V53" s="64"/>
      <c r="W53" s="65"/>
      <c r="X53" s="65"/>
      <c r="Y53" s="78"/>
      <c r="Z53" s="64"/>
      <c r="AA53" s="65"/>
      <c r="AB53" s="65"/>
      <c r="AC53" s="77"/>
      <c r="AD53" s="64"/>
      <c r="AE53" s="65"/>
      <c r="AF53" s="65"/>
      <c r="AG53" s="78"/>
      <c r="AH53" s="64"/>
      <c r="AI53" s="65"/>
      <c r="AJ53" s="65"/>
      <c r="AK53" s="77"/>
      <c r="AL53" s="64"/>
      <c r="AM53" s="65"/>
      <c r="AN53" s="65"/>
      <c r="AO53" s="78"/>
      <c r="AP53" s="64"/>
      <c r="AQ53" s="65"/>
      <c r="AR53" s="65"/>
      <c r="AS53" s="77"/>
      <c r="AT53" s="64"/>
      <c r="AU53" s="65"/>
      <c r="AV53" s="66"/>
      <c r="AW53" s="79"/>
      <c r="AX53" s="64"/>
      <c r="AY53" s="65"/>
      <c r="AZ53" s="65"/>
      <c r="BA53" s="78"/>
      <c r="BB53" s="64"/>
      <c r="BC53" s="65"/>
      <c r="BD53" s="65"/>
      <c r="BE53" s="78"/>
      <c r="BF53" s="64"/>
      <c r="BG53" s="65"/>
      <c r="BH53" s="65"/>
      <c r="BI53" s="78"/>
      <c r="BJ53" s="64"/>
      <c r="BK53" s="65"/>
      <c r="BL53" s="65"/>
      <c r="BM53" s="77"/>
      <c r="BN53" s="64"/>
      <c r="BO53" s="65"/>
      <c r="BP53" s="65"/>
      <c r="BQ53" s="78"/>
      <c r="BR53" s="64"/>
      <c r="BS53" s="65"/>
      <c r="BT53" s="65"/>
      <c r="BU53" s="77"/>
      <c r="BV53" s="64"/>
      <c r="BW53" s="65"/>
      <c r="BX53" s="65"/>
      <c r="BY53" s="78"/>
      <c r="BZ53" s="64"/>
      <c r="CA53" s="65"/>
      <c r="CB53" s="65"/>
      <c r="CC53" s="78"/>
      <c r="CD53" s="84"/>
      <c r="CE53" s="67"/>
      <c r="CF53" s="45"/>
      <c r="CG53" s="45"/>
      <c r="CH53" s="45"/>
      <c r="CI53" s="45"/>
      <c r="CJ53" s="45"/>
      <c r="CK53" s="45"/>
    </row>
    <row r="54" spans="1:89" x14ac:dyDescent="0.25">
      <c r="B54" s="3"/>
      <c r="C54" s="9"/>
      <c r="D54" s="22"/>
      <c r="E54" s="9"/>
      <c r="F54" s="62"/>
      <c r="G54" s="63"/>
      <c r="H54" s="63"/>
      <c r="I54" s="74"/>
      <c r="J54" s="64"/>
      <c r="K54" s="65"/>
      <c r="L54" s="65"/>
      <c r="M54" s="76"/>
      <c r="N54" s="64"/>
      <c r="O54" s="65"/>
      <c r="P54" s="65"/>
      <c r="Q54" s="74"/>
      <c r="R54" s="64"/>
      <c r="S54" s="65"/>
      <c r="T54" s="65"/>
      <c r="U54" s="77"/>
      <c r="V54" s="64"/>
      <c r="W54" s="65"/>
      <c r="X54" s="65"/>
      <c r="Y54" s="78"/>
      <c r="Z54" s="64"/>
      <c r="AA54" s="65"/>
      <c r="AB54" s="65"/>
      <c r="AC54" s="77"/>
      <c r="AD54" s="64"/>
      <c r="AE54" s="65"/>
      <c r="AF54" s="65"/>
      <c r="AG54" s="78"/>
      <c r="AH54" s="64"/>
      <c r="AI54" s="65"/>
      <c r="AJ54" s="65"/>
      <c r="AK54" s="77"/>
      <c r="AL54" s="64"/>
      <c r="AM54" s="65"/>
      <c r="AN54" s="65"/>
      <c r="AO54" s="78"/>
      <c r="AP54" s="64"/>
      <c r="AQ54" s="65"/>
      <c r="AR54" s="65"/>
      <c r="AS54" s="77"/>
      <c r="AT54" s="64"/>
      <c r="AU54" s="65"/>
      <c r="AV54" s="66"/>
      <c r="AW54" s="79"/>
      <c r="AX54" s="64"/>
      <c r="AY54" s="65"/>
      <c r="AZ54" s="65"/>
      <c r="BA54" s="78"/>
      <c r="BB54" s="64"/>
      <c r="BC54" s="65"/>
      <c r="BD54" s="65"/>
      <c r="BE54" s="78"/>
      <c r="BF54" s="64"/>
      <c r="BG54" s="65"/>
      <c r="BH54" s="65"/>
      <c r="BI54" s="78"/>
      <c r="BJ54" s="64"/>
      <c r="BK54" s="65"/>
      <c r="BL54" s="65"/>
      <c r="BM54" s="77"/>
      <c r="BN54" s="64"/>
      <c r="BO54" s="65"/>
      <c r="BP54" s="65"/>
      <c r="BQ54" s="78"/>
      <c r="BR54" s="64"/>
      <c r="BS54" s="65"/>
      <c r="BT54" s="65"/>
      <c r="BU54" s="77"/>
      <c r="BV54" s="64"/>
      <c r="BW54" s="65"/>
      <c r="BX54" s="65"/>
      <c r="BY54" s="78"/>
      <c r="BZ54" s="64"/>
      <c r="CA54" s="65"/>
      <c r="CB54" s="65"/>
      <c r="CC54" s="78"/>
      <c r="CD54" s="84"/>
      <c r="CE54" s="67"/>
      <c r="CF54" s="45"/>
      <c r="CG54" s="45"/>
      <c r="CH54" s="45"/>
      <c r="CI54" s="45"/>
      <c r="CJ54" s="45"/>
      <c r="CK54" s="45"/>
    </row>
    <row r="55" spans="1:89" x14ac:dyDescent="0.25">
      <c r="A55" t="s">
        <v>24</v>
      </c>
      <c r="B55" s="5">
        <v>327</v>
      </c>
      <c r="C55" s="9" t="s">
        <v>68</v>
      </c>
      <c r="D55" s="22" t="s">
        <v>212</v>
      </c>
      <c r="E55" s="11" t="s">
        <v>34</v>
      </c>
      <c r="F55" s="62"/>
      <c r="G55" s="63"/>
      <c r="H55" s="63"/>
      <c r="I55" s="74"/>
      <c r="J55" s="64"/>
      <c r="K55" s="65"/>
      <c r="L55" s="65"/>
      <c r="M55" s="76"/>
      <c r="N55" s="64"/>
      <c r="O55" s="65"/>
      <c r="P55" s="65"/>
      <c r="Q55" s="74"/>
      <c r="R55" s="64"/>
      <c r="S55" s="65"/>
      <c r="T55" s="65"/>
      <c r="U55" s="77"/>
      <c r="V55" s="64"/>
      <c r="W55" s="65"/>
      <c r="X55" s="65"/>
      <c r="Y55" s="78"/>
      <c r="Z55" s="64"/>
      <c r="AA55" s="65"/>
      <c r="AB55" s="65"/>
      <c r="AC55" s="77"/>
      <c r="AD55" s="64"/>
      <c r="AE55" s="65"/>
      <c r="AF55" s="65"/>
      <c r="AG55" s="78"/>
      <c r="AH55" s="64"/>
      <c r="AI55" s="65"/>
      <c r="AJ55" s="65"/>
      <c r="AK55" s="77"/>
      <c r="AL55" s="64"/>
      <c r="AM55" s="65"/>
      <c r="AN55" s="65"/>
      <c r="AO55" s="78"/>
      <c r="AP55" s="64"/>
      <c r="AQ55" s="65"/>
      <c r="AR55" s="65"/>
      <c r="AS55" s="77"/>
      <c r="AT55" s="64"/>
      <c r="AU55" s="65"/>
      <c r="AV55" s="66"/>
      <c r="AW55" s="79"/>
      <c r="AX55" s="64"/>
      <c r="AY55" s="65"/>
      <c r="AZ55" s="65"/>
      <c r="BA55" s="78"/>
      <c r="BB55" s="64"/>
      <c r="BC55" s="65"/>
      <c r="BD55" s="65"/>
      <c r="BE55" s="78"/>
      <c r="BF55" s="64"/>
      <c r="BG55" s="65"/>
      <c r="BH55" s="65"/>
      <c r="BI55" s="78"/>
      <c r="BJ55" s="64"/>
      <c r="BK55" s="65"/>
      <c r="BL55" s="65"/>
      <c r="BM55" s="77"/>
      <c r="BN55" s="64"/>
      <c r="BO55" s="65"/>
      <c r="BP55" s="65"/>
      <c r="BQ55" s="78"/>
      <c r="BR55" s="64"/>
      <c r="BS55" s="65"/>
      <c r="BT55" s="65"/>
      <c r="BU55" s="77"/>
      <c r="BV55" s="64"/>
      <c r="BW55" s="65"/>
      <c r="BX55" s="65"/>
      <c r="BY55" s="78"/>
      <c r="BZ55" s="64"/>
      <c r="CA55" s="65"/>
      <c r="CB55" s="65"/>
      <c r="CC55" s="78"/>
      <c r="CD55" s="54"/>
      <c r="CE55" s="44"/>
      <c r="CF55" s="45"/>
      <c r="CG55" s="45"/>
      <c r="CH55" s="45"/>
      <c r="CI55" s="45"/>
      <c r="CJ55" s="45"/>
      <c r="CK55" s="45"/>
    </row>
    <row r="56" spans="1:89" x14ac:dyDescent="0.25">
      <c r="A56" t="s">
        <v>24</v>
      </c>
      <c r="B56" s="3">
        <v>333</v>
      </c>
      <c r="C56" s="9" t="s">
        <v>84</v>
      </c>
      <c r="D56" s="6" t="s">
        <v>222</v>
      </c>
      <c r="E56" s="9" t="s">
        <v>34</v>
      </c>
      <c r="F56" s="62"/>
      <c r="G56" s="63"/>
      <c r="H56" s="63"/>
      <c r="I56" s="74"/>
      <c r="J56" s="64"/>
      <c r="K56" s="65"/>
      <c r="L56" s="65"/>
      <c r="M56" s="76"/>
      <c r="N56" s="64"/>
      <c r="O56" s="65"/>
      <c r="P56" s="65"/>
      <c r="Q56" s="74"/>
      <c r="R56" s="64"/>
      <c r="S56" s="65"/>
      <c r="T56" s="65"/>
      <c r="U56" s="77"/>
      <c r="V56" s="64"/>
      <c r="W56" s="65"/>
      <c r="X56" s="65"/>
      <c r="Y56" s="78"/>
      <c r="Z56" s="64"/>
      <c r="AA56" s="65"/>
      <c r="AB56" s="65"/>
      <c r="AC56" s="77"/>
      <c r="AD56" s="64"/>
      <c r="AE56" s="65"/>
      <c r="AF56" s="65"/>
      <c r="AG56" s="78"/>
      <c r="AH56" s="64"/>
      <c r="AI56" s="65"/>
      <c r="AJ56" s="65"/>
      <c r="AK56" s="77"/>
      <c r="AL56" s="64"/>
      <c r="AM56" s="65"/>
      <c r="AN56" s="65"/>
      <c r="AO56" s="78"/>
      <c r="AP56" s="64"/>
      <c r="AQ56" s="65"/>
      <c r="AR56" s="65"/>
      <c r="AS56" s="77"/>
      <c r="AT56" s="64"/>
      <c r="AU56" s="65"/>
      <c r="AV56" s="66"/>
      <c r="AW56" s="79"/>
      <c r="AX56" s="64"/>
      <c r="AY56" s="65"/>
      <c r="AZ56" s="65"/>
      <c r="BA56" s="78"/>
      <c r="BB56" s="64"/>
      <c r="BC56" s="65"/>
      <c r="BD56" s="65"/>
      <c r="BE56" s="78"/>
      <c r="BF56" s="64"/>
      <c r="BG56" s="65"/>
      <c r="BH56" s="65"/>
      <c r="BI56" s="78"/>
      <c r="BJ56" s="64"/>
      <c r="BK56" s="65"/>
      <c r="BL56" s="65"/>
      <c r="BM56" s="77"/>
      <c r="BN56" s="64"/>
      <c r="BO56" s="65"/>
      <c r="BP56" s="65"/>
      <c r="BQ56" s="78"/>
      <c r="BR56" s="64"/>
      <c r="BS56" s="65"/>
      <c r="BT56" s="65"/>
      <c r="BU56" s="77"/>
      <c r="BV56" s="64"/>
      <c r="BW56" s="65"/>
      <c r="BX56" s="65"/>
      <c r="BY56" s="78"/>
      <c r="BZ56" s="64"/>
      <c r="CA56" s="65"/>
      <c r="CB56" s="65"/>
      <c r="CC56" s="78"/>
      <c r="CD56" s="84"/>
      <c r="CE56" s="67"/>
      <c r="CF56" s="45"/>
      <c r="CG56" s="45"/>
      <c r="CH56" s="45"/>
      <c r="CI56" s="45"/>
      <c r="CJ56" s="45"/>
      <c r="CK56" s="45"/>
    </row>
    <row r="57" spans="1:89" x14ac:dyDescent="0.25">
      <c r="A57" t="s">
        <v>24</v>
      </c>
      <c r="B57" s="3">
        <v>320</v>
      </c>
      <c r="C57" s="9" t="s">
        <v>94</v>
      </c>
      <c r="D57" s="2" t="s">
        <v>30</v>
      </c>
      <c r="E57" s="11" t="s">
        <v>33</v>
      </c>
      <c r="F57" s="62"/>
      <c r="G57" s="63"/>
      <c r="H57" s="63"/>
      <c r="I57" s="74"/>
      <c r="J57" s="64"/>
      <c r="K57" s="65"/>
      <c r="L57" s="65"/>
      <c r="M57" s="76"/>
      <c r="N57" s="64"/>
      <c r="O57" s="65"/>
      <c r="P57" s="65"/>
      <c r="Q57" s="74"/>
      <c r="R57" s="64"/>
      <c r="S57" s="65"/>
      <c r="T57" s="65"/>
      <c r="U57" s="77"/>
      <c r="V57" s="64"/>
      <c r="W57" s="65"/>
      <c r="X57" s="65"/>
      <c r="Y57" s="78"/>
      <c r="Z57" s="64"/>
      <c r="AA57" s="65"/>
      <c r="AB57" s="65"/>
      <c r="AC57" s="77"/>
      <c r="AD57" s="64"/>
      <c r="AE57" s="65"/>
      <c r="AF57" s="65"/>
      <c r="AG57" s="78"/>
      <c r="AH57" s="64"/>
      <c r="AI57" s="65"/>
      <c r="AJ57" s="65"/>
      <c r="AK57" s="77"/>
      <c r="AL57" s="64"/>
      <c r="AM57" s="65"/>
      <c r="AN57" s="65"/>
      <c r="AO57" s="78"/>
      <c r="AP57" s="64"/>
      <c r="AQ57" s="65"/>
      <c r="AR57" s="65"/>
      <c r="AS57" s="77"/>
      <c r="AT57" s="64"/>
      <c r="AU57" s="65"/>
      <c r="AV57" s="66"/>
      <c r="AW57" s="79"/>
      <c r="AX57" s="64"/>
      <c r="AY57" s="65"/>
      <c r="AZ57" s="65"/>
      <c r="BA57" s="78"/>
      <c r="BB57" s="64"/>
      <c r="BC57" s="65"/>
      <c r="BD57" s="65"/>
      <c r="BE57" s="78"/>
      <c r="BF57" s="64"/>
      <c r="BG57" s="65"/>
      <c r="BH57" s="65"/>
      <c r="BI57" s="78"/>
      <c r="BJ57" s="64"/>
      <c r="BK57" s="65"/>
      <c r="BL57" s="65"/>
      <c r="BM57" s="77"/>
      <c r="BN57" s="64"/>
      <c r="BO57" s="65"/>
      <c r="BP57" s="65"/>
      <c r="BQ57" s="78"/>
      <c r="BR57" s="64"/>
      <c r="BS57" s="65"/>
      <c r="BT57" s="65"/>
      <c r="BU57" s="77"/>
      <c r="BV57" s="64"/>
      <c r="BW57" s="65"/>
      <c r="BX57" s="65"/>
      <c r="BY57" s="78"/>
      <c r="BZ57" s="64"/>
      <c r="CA57" s="65"/>
      <c r="CB57" s="65"/>
      <c r="CC57" s="78"/>
      <c r="CD57" s="84"/>
      <c r="CE57" s="67"/>
      <c r="CF57" s="45"/>
      <c r="CG57" s="45"/>
      <c r="CH57" s="45"/>
      <c r="CI57" s="45"/>
      <c r="CJ57" s="45"/>
      <c r="CK57" s="45"/>
    </row>
    <row r="58" spans="1:89" x14ac:dyDescent="0.25">
      <c r="A58" t="s">
        <v>24</v>
      </c>
      <c r="B58" s="5">
        <v>306</v>
      </c>
      <c r="C58" s="9" t="s">
        <v>86</v>
      </c>
      <c r="D58" s="22" t="s">
        <v>97</v>
      </c>
      <c r="E58" s="9" t="s">
        <v>33</v>
      </c>
      <c r="F58" s="62"/>
      <c r="G58" s="63"/>
      <c r="H58" s="63"/>
      <c r="I58" s="74"/>
      <c r="J58" s="64"/>
      <c r="K58" s="65"/>
      <c r="L58" s="65"/>
      <c r="M58" s="76"/>
      <c r="N58" s="64"/>
      <c r="O58" s="65"/>
      <c r="P58" s="65"/>
      <c r="Q58" s="74"/>
      <c r="R58" s="64"/>
      <c r="S58" s="65"/>
      <c r="T58" s="65"/>
      <c r="U58" s="77"/>
      <c r="V58" s="64"/>
      <c r="W58" s="65"/>
      <c r="X58" s="65"/>
      <c r="Y58" s="78"/>
      <c r="Z58" s="64"/>
      <c r="AA58" s="65"/>
      <c r="AB58" s="65"/>
      <c r="AC58" s="77"/>
      <c r="AD58" s="64"/>
      <c r="AE58" s="65"/>
      <c r="AF58" s="65"/>
      <c r="AG58" s="78"/>
      <c r="AH58" s="64"/>
      <c r="AI58" s="65"/>
      <c r="AJ58" s="65"/>
      <c r="AK58" s="77"/>
      <c r="AL58" s="64"/>
      <c r="AM58" s="65"/>
      <c r="AN58" s="65"/>
      <c r="AO58" s="78"/>
      <c r="AP58" s="64"/>
      <c r="AQ58" s="65"/>
      <c r="AR58" s="65"/>
      <c r="AS58" s="77"/>
      <c r="AT58" s="64"/>
      <c r="AU58" s="65"/>
      <c r="AV58" s="66"/>
      <c r="AW58" s="79"/>
      <c r="AX58" s="64"/>
      <c r="AY58" s="65"/>
      <c r="AZ58" s="65"/>
      <c r="BA58" s="78"/>
      <c r="BB58" s="64"/>
      <c r="BC58" s="65"/>
      <c r="BD58" s="65"/>
      <c r="BE58" s="78"/>
      <c r="BF58" s="64"/>
      <c r="BG58" s="65"/>
      <c r="BH58" s="65"/>
      <c r="BI58" s="78"/>
      <c r="BJ58" s="64"/>
      <c r="BK58" s="65"/>
      <c r="BL58" s="65"/>
      <c r="BM58" s="77"/>
      <c r="BN58" s="64"/>
      <c r="BO58" s="65"/>
      <c r="BP58" s="65"/>
      <c r="BQ58" s="78"/>
      <c r="BR58" s="64"/>
      <c r="BS58" s="65"/>
      <c r="BT58" s="65"/>
      <c r="BU58" s="77"/>
      <c r="BV58" s="64"/>
      <c r="BW58" s="65"/>
      <c r="BX58" s="65"/>
      <c r="BY58" s="78"/>
      <c r="BZ58" s="64"/>
      <c r="CA58" s="65"/>
      <c r="CB58" s="65"/>
      <c r="CC58" s="78"/>
      <c r="CD58" s="84"/>
      <c r="CE58" s="67"/>
      <c r="CF58" s="45"/>
      <c r="CG58" s="45"/>
      <c r="CH58" s="45"/>
      <c r="CI58" s="45"/>
      <c r="CJ58" s="45"/>
      <c r="CK58" s="45"/>
    </row>
    <row r="59" spans="1:89" x14ac:dyDescent="0.25">
      <c r="A59" t="s">
        <v>24</v>
      </c>
      <c r="B59" s="3">
        <v>345</v>
      </c>
      <c r="C59" s="9" t="s">
        <v>82</v>
      </c>
      <c r="D59" s="22" t="s">
        <v>218</v>
      </c>
      <c r="E59" s="11" t="s">
        <v>34</v>
      </c>
      <c r="F59" s="74"/>
      <c r="G59" s="63"/>
      <c r="H59" s="63"/>
      <c r="I59" s="74"/>
      <c r="J59" s="76"/>
      <c r="K59" s="65"/>
      <c r="L59" s="65"/>
      <c r="M59" s="76"/>
      <c r="N59" s="64"/>
      <c r="O59" s="65"/>
      <c r="P59" s="65"/>
      <c r="Q59" s="74"/>
      <c r="R59" s="64"/>
      <c r="S59" s="65"/>
      <c r="T59" s="65"/>
      <c r="U59" s="77"/>
      <c r="V59" s="64"/>
      <c r="W59" s="65"/>
      <c r="X59" s="65"/>
      <c r="Y59" s="78"/>
      <c r="Z59" s="64"/>
      <c r="AA59" s="65"/>
      <c r="AB59" s="65"/>
      <c r="AC59" s="77"/>
      <c r="AD59" s="78"/>
      <c r="AE59" s="65"/>
      <c r="AF59" s="65"/>
      <c r="AG59" s="78"/>
      <c r="AH59" s="77"/>
      <c r="AI59" s="65"/>
      <c r="AJ59" s="65"/>
      <c r="AK59" s="77"/>
      <c r="AL59" s="64"/>
      <c r="AM59" s="65"/>
      <c r="AN59" s="65"/>
      <c r="AO59" s="78"/>
      <c r="AP59" s="64"/>
      <c r="AQ59" s="65"/>
      <c r="AR59" s="65"/>
      <c r="AS59" s="77"/>
      <c r="AT59" s="64"/>
      <c r="AU59" s="65"/>
      <c r="AV59" s="66"/>
      <c r="AW59" s="79"/>
      <c r="AX59" s="64"/>
      <c r="AY59" s="65"/>
      <c r="AZ59" s="65"/>
      <c r="BA59" s="78"/>
      <c r="BB59" s="64"/>
      <c r="BC59" s="65"/>
      <c r="BD59" s="65"/>
      <c r="BE59" s="78"/>
      <c r="BF59" s="64"/>
      <c r="BG59" s="65"/>
      <c r="BH59" s="65"/>
      <c r="BI59" s="78"/>
      <c r="BJ59" s="64"/>
      <c r="BK59" s="65"/>
      <c r="BL59" s="65"/>
      <c r="BM59" s="77"/>
      <c r="BN59" s="64"/>
      <c r="BO59" s="65"/>
      <c r="BP59" s="65"/>
      <c r="BQ59" s="78"/>
      <c r="BR59" s="64"/>
      <c r="BS59" s="65"/>
      <c r="BT59" s="65"/>
      <c r="BU59" s="77"/>
      <c r="BV59" s="64"/>
      <c r="BW59" s="65"/>
      <c r="BX59" s="65"/>
      <c r="BY59" s="78"/>
      <c r="BZ59" s="64"/>
      <c r="CA59" s="65"/>
      <c r="CB59" s="65"/>
      <c r="CC59" s="78"/>
      <c r="CD59" s="84"/>
      <c r="CE59" s="67"/>
      <c r="CF59" s="45"/>
      <c r="CG59" s="45"/>
      <c r="CH59" s="45"/>
      <c r="CI59" s="45"/>
      <c r="CJ59" s="45"/>
      <c r="CK59" s="45"/>
    </row>
    <row r="60" spans="1:89" x14ac:dyDescent="0.25">
      <c r="A60" t="s">
        <v>24</v>
      </c>
      <c r="B60" s="5">
        <v>325</v>
      </c>
      <c r="C60" s="9" t="s">
        <v>70</v>
      </c>
      <c r="D60" s="22" t="s">
        <v>147</v>
      </c>
      <c r="E60" s="9" t="s">
        <v>35</v>
      </c>
      <c r="F60" s="62"/>
      <c r="G60" s="63"/>
      <c r="H60" s="63"/>
      <c r="I60" s="74"/>
      <c r="J60" s="64"/>
      <c r="K60" s="65"/>
      <c r="L60" s="65"/>
      <c r="M60" s="76"/>
      <c r="N60" s="64"/>
      <c r="O60" s="65"/>
      <c r="P60" s="65"/>
      <c r="Q60" s="74"/>
      <c r="R60" s="64"/>
      <c r="S60" s="65"/>
      <c r="T60" s="65"/>
      <c r="U60" s="77"/>
      <c r="V60" s="78"/>
      <c r="W60" s="65"/>
      <c r="X60" s="65"/>
      <c r="Y60" s="78"/>
      <c r="Z60" s="77"/>
      <c r="AA60" s="65"/>
      <c r="AB60" s="65"/>
      <c r="AC60" s="77"/>
      <c r="AD60" s="64"/>
      <c r="AE60" s="65"/>
      <c r="AF60" s="65"/>
      <c r="AG60" s="78"/>
      <c r="AH60" s="64"/>
      <c r="AI60" s="65"/>
      <c r="AJ60" s="65"/>
      <c r="AK60" s="77"/>
      <c r="AL60" s="64"/>
      <c r="AM60" s="65"/>
      <c r="AN60" s="65"/>
      <c r="AO60" s="78"/>
      <c r="AP60" s="64"/>
      <c r="AQ60" s="65"/>
      <c r="AR60" s="65"/>
      <c r="AS60" s="77"/>
      <c r="AT60" s="64"/>
      <c r="AU60" s="65"/>
      <c r="AV60" s="66"/>
      <c r="AW60" s="79"/>
      <c r="AX60" s="64"/>
      <c r="AY60" s="65"/>
      <c r="AZ60" s="65"/>
      <c r="BA60" s="78"/>
      <c r="BB60" s="64"/>
      <c r="BC60" s="65"/>
      <c r="BD60" s="65"/>
      <c r="BE60" s="78"/>
      <c r="BF60" s="64"/>
      <c r="BG60" s="65"/>
      <c r="BH60" s="65"/>
      <c r="BI60" s="78"/>
      <c r="BJ60" s="64"/>
      <c r="BK60" s="65"/>
      <c r="BL60" s="65"/>
      <c r="BM60" s="77"/>
      <c r="BN60" s="64"/>
      <c r="BO60" s="65"/>
      <c r="BP60" s="65"/>
      <c r="BQ60" s="78"/>
      <c r="BR60" s="64"/>
      <c r="BS60" s="65"/>
      <c r="BT60" s="65"/>
      <c r="BU60" s="77"/>
      <c r="BV60" s="64"/>
      <c r="BW60" s="65"/>
      <c r="BX60" s="65"/>
      <c r="BY60" s="78"/>
      <c r="BZ60" s="64"/>
      <c r="CA60" s="65"/>
      <c r="CB60" s="65"/>
      <c r="CC60" s="78"/>
      <c r="CD60" s="84"/>
      <c r="CE60" s="67"/>
      <c r="CF60" s="45"/>
      <c r="CG60" s="45"/>
      <c r="CH60" s="45"/>
      <c r="CI60" s="45"/>
      <c r="CJ60" s="45"/>
      <c r="CK60" s="45"/>
    </row>
    <row r="61" spans="1:89" x14ac:dyDescent="0.25">
      <c r="B61" s="5"/>
      <c r="C61" s="9"/>
      <c r="D61" s="22"/>
      <c r="E61" s="9"/>
      <c r="F61" s="62"/>
      <c r="G61" s="63"/>
      <c r="H61" s="63"/>
      <c r="I61" s="74"/>
      <c r="J61" s="64"/>
      <c r="K61" s="65"/>
      <c r="L61" s="65"/>
      <c r="M61" s="76"/>
      <c r="N61" s="64"/>
      <c r="O61" s="65"/>
      <c r="P61" s="65"/>
      <c r="Q61" s="74"/>
      <c r="R61" s="64"/>
      <c r="S61" s="65"/>
      <c r="T61" s="65"/>
      <c r="U61" s="77"/>
      <c r="V61" s="81"/>
      <c r="W61" s="65"/>
      <c r="X61" s="65"/>
      <c r="Y61" s="78"/>
      <c r="Z61" s="81"/>
      <c r="AA61" s="65"/>
      <c r="AB61" s="65"/>
      <c r="AC61" s="77"/>
      <c r="AD61" s="64"/>
      <c r="AE61" s="65"/>
      <c r="AF61" s="65"/>
      <c r="AG61" s="78"/>
      <c r="AH61" s="64"/>
      <c r="AI61" s="65"/>
      <c r="AJ61" s="65"/>
      <c r="AK61" s="77"/>
      <c r="AL61" s="64"/>
      <c r="AM61" s="65"/>
      <c r="AN61" s="65"/>
      <c r="AO61" s="78"/>
      <c r="AP61" s="64"/>
      <c r="AQ61" s="65"/>
      <c r="AR61" s="65"/>
      <c r="AS61" s="77"/>
      <c r="AT61" s="64"/>
      <c r="AU61" s="65"/>
      <c r="AV61" s="66"/>
      <c r="AW61" s="79"/>
      <c r="AX61" s="64"/>
      <c r="AY61" s="65"/>
      <c r="AZ61" s="65"/>
      <c r="BA61" s="78"/>
      <c r="BB61" s="64"/>
      <c r="BC61" s="65"/>
      <c r="BD61" s="65"/>
      <c r="BE61" s="78"/>
      <c r="BF61" s="64"/>
      <c r="BG61" s="65"/>
      <c r="BH61" s="65"/>
      <c r="BI61" s="78"/>
      <c r="BJ61" s="64"/>
      <c r="BK61" s="65"/>
      <c r="BL61" s="65"/>
      <c r="BM61" s="77"/>
      <c r="BN61" s="64"/>
      <c r="BO61" s="65"/>
      <c r="BP61" s="65"/>
      <c r="BQ61" s="78"/>
      <c r="BR61" s="64"/>
      <c r="BS61" s="65"/>
      <c r="BT61" s="65"/>
      <c r="BU61" s="77"/>
      <c r="BV61" s="64"/>
      <c r="BW61" s="65"/>
      <c r="BX61" s="65"/>
      <c r="BY61" s="78"/>
      <c r="BZ61" s="64"/>
      <c r="CA61" s="65"/>
      <c r="CB61" s="65"/>
      <c r="CC61" s="78"/>
      <c r="CD61" s="84"/>
      <c r="CE61" s="67"/>
      <c r="CF61" s="45"/>
      <c r="CG61" s="45"/>
      <c r="CH61" s="45"/>
      <c r="CI61" s="45"/>
      <c r="CJ61" s="45"/>
      <c r="CK61" s="45"/>
    </row>
    <row r="62" spans="1:89" x14ac:dyDescent="0.25">
      <c r="A62" t="s">
        <v>25</v>
      </c>
      <c r="B62" s="3">
        <v>346</v>
      </c>
      <c r="C62" s="9" t="s">
        <v>88</v>
      </c>
      <c r="D62" s="2" t="s">
        <v>89</v>
      </c>
      <c r="E62" s="9" t="s">
        <v>34</v>
      </c>
      <c r="F62" s="62"/>
      <c r="G62" s="63"/>
      <c r="H62" s="63"/>
      <c r="I62" s="74"/>
      <c r="J62" s="64"/>
      <c r="K62" s="65"/>
      <c r="L62" s="65"/>
      <c r="M62" s="76"/>
      <c r="N62" s="64"/>
      <c r="O62" s="65"/>
      <c r="P62" s="65"/>
      <c r="Q62" s="74"/>
      <c r="R62" s="64"/>
      <c r="S62" s="65"/>
      <c r="T62" s="65"/>
      <c r="U62" s="77"/>
      <c r="V62" s="64"/>
      <c r="W62" s="65"/>
      <c r="X62" s="65"/>
      <c r="Y62" s="78"/>
      <c r="Z62" s="64"/>
      <c r="AA62" s="65"/>
      <c r="AB62" s="65"/>
      <c r="AC62" s="77"/>
      <c r="AD62" s="64"/>
      <c r="AE62" s="65"/>
      <c r="AF62" s="65"/>
      <c r="AG62" s="78"/>
      <c r="AH62" s="64"/>
      <c r="AI62" s="65"/>
      <c r="AJ62" s="65"/>
      <c r="AK62" s="77"/>
      <c r="AL62" s="64"/>
      <c r="AM62" s="65"/>
      <c r="AN62" s="65"/>
      <c r="AO62" s="78"/>
      <c r="AP62" s="64"/>
      <c r="AQ62" s="65"/>
      <c r="AR62" s="65"/>
      <c r="AS62" s="77"/>
      <c r="AT62" s="64"/>
      <c r="AU62" s="65"/>
      <c r="AV62" s="66"/>
      <c r="AW62" s="79"/>
      <c r="AX62" s="64"/>
      <c r="AY62" s="65"/>
      <c r="AZ62" s="65"/>
      <c r="BA62" s="78"/>
      <c r="BB62" s="64"/>
      <c r="BC62" s="65"/>
      <c r="BD62" s="65"/>
      <c r="BE62" s="78"/>
      <c r="BF62" s="64"/>
      <c r="BG62" s="65"/>
      <c r="BH62" s="65"/>
      <c r="BI62" s="78"/>
      <c r="BJ62" s="64"/>
      <c r="BK62" s="65"/>
      <c r="BL62" s="65"/>
      <c r="BM62" s="77"/>
      <c r="BN62" s="64"/>
      <c r="BO62" s="65"/>
      <c r="BP62" s="65"/>
      <c r="BQ62" s="78"/>
      <c r="BR62" s="64"/>
      <c r="BS62" s="65"/>
      <c r="BT62" s="65"/>
      <c r="BU62" s="77"/>
      <c r="BV62" s="64"/>
      <c r="BW62" s="65"/>
      <c r="BX62" s="65"/>
      <c r="BY62" s="78"/>
      <c r="BZ62" s="64"/>
      <c r="CA62" s="65"/>
      <c r="CB62" s="65"/>
      <c r="CC62" s="78"/>
      <c r="CD62" s="54"/>
      <c r="CE62" s="44"/>
      <c r="CF62" s="45"/>
      <c r="CG62" s="45"/>
      <c r="CH62" s="45"/>
      <c r="CI62" s="45"/>
      <c r="CJ62" s="45"/>
      <c r="CK62" s="45"/>
    </row>
    <row r="63" spans="1:89" x14ac:dyDescent="0.25">
      <c r="A63" t="s">
        <v>25</v>
      </c>
      <c r="B63" s="3">
        <v>376</v>
      </c>
      <c r="C63" s="9" t="s">
        <v>200</v>
      </c>
      <c r="D63" s="22" t="s">
        <v>29</v>
      </c>
      <c r="E63" s="9" t="s">
        <v>34</v>
      </c>
      <c r="F63" s="62"/>
      <c r="G63" s="63"/>
      <c r="H63" s="63"/>
      <c r="I63" s="74"/>
      <c r="J63" s="64"/>
      <c r="K63" s="65"/>
      <c r="L63" s="65"/>
      <c r="M63" s="76"/>
      <c r="N63" s="64"/>
      <c r="O63" s="65"/>
      <c r="P63" s="65"/>
      <c r="Q63" s="74"/>
      <c r="R63" s="64"/>
      <c r="S63" s="65"/>
      <c r="T63" s="65"/>
      <c r="U63" s="77"/>
      <c r="V63" s="64"/>
      <c r="W63" s="65"/>
      <c r="X63" s="65"/>
      <c r="Y63" s="78"/>
      <c r="Z63" s="64"/>
      <c r="AA63" s="65"/>
      <c r="AB63" s="65"/>
      <c r="AC63" s="77"/>
      <c r="AD63" s="64"/>
      <c r="AE63" s="65"/>
      <c r="AF63" s="65"/>
      <c r="AG63" s="78"/>
      <c r="AH63" s="64"/>
      <c r="AI63" s="65"/>
      <c r="AJ63" s="65"/>
      <c r="AK63" s="77"/>
      <c r="AL63" s="64"/>
      <c r="AM63" s="65"/>
      <c r="AN63" s="65"/>
      <c r="AO63" s="78"/>
      <c r="AP63" s="64"/>
      <c r="AQ63" s="65"/>
      <c r="AR63" s="65"/>
      <c r="AS63" s="77"/>
      <c r="AT63" s="64"/>
      <c r="AU63" s="65"/>
      <c r="AV63" s="66"/>
      <c r="AW63" s="79"/>
      <c r="AX63" s="64"/>
      <c r="AY63" s="65"/>
      <c r="AZ63" s="65"/>
      <c r="BA63" s="78"/>
      <c r="BB63" s="64"/>
      <c r="BC63" s="65"/>
      <c r="BD63" s="65"/>
      <c r="BE63" s="78"/>
      <c r="BF63" s="64"/>
      <c r="BG63" s="65"/>
      <c r="BH63" s="65"/>
      <c r="BI63" s="78"/>
      <c r="BJ63" s="64"/>
      <c r="BK63" s="65"/>
      <c r="BL63" s="65"/>
      <c r="BM63" s="77"/>
      <c r="BN63" s="64"/>
      <c r="BO63" s="65"/>
      <c r="BP63" s="65"/>
      <c r="BQ63" s="78"/>
      <c r="BR63" s="64"/>
      <c r="BS63" s="65"/>
      <c r="BT63" s="65"/>
      <c r="BU63" s="77"/>
      <c r="BV63" s="64"/>
      <c r="BW63" s="65"/>
      <c r="BX63" s="65"/>
      <c r="BY63" s="78"/>
      <c r="BZ63" s="64"/>
      <c r="CA63" s="65"/>
      <c r="CB63" s="65"/>
      <c r="CC63" s="78"/>
      <c r="CD63" s="84"/>
      <c r="CE63" s="67"/>
      <c r="CF63" s="45"/>
      <c r="CG63" s="45"/>
      <c r="CH63" s="45"/>
      <c r="CI63" s="45"/>
      <c r="CJ63" s="45"/>
      <c r="CK63" s="45"/>
    </row>
    <row r="64" spans="1:89" x14ac:dyDescent="0.25">
      <c r="A64" t="s">
        <v>25</v>
      </c>
      <c r="B64" s="3">
        <v>350</v>
      </c>
      <c r="C64" s="9" t="s">
        <v>91</v>
      </c>
      <c r="D64" s="2" t="s">
        <v>224</v>
      </c>
      <c r="E64" s="9" t="s">
        <v>34</v>
      </c>
      <c r="F64" s="62"/>
      <c r="G64" s="63"/>
      <c r="H64" s="63"/>
      <c r="I64" s="74"/>
      <c r="J64" s="64"/>
      <c r="K64" s="65"/>
      <c r="L64" s="65"/>
      <c r="M64" s="76"/>
      <c r="N64" s="64"/>
      <c r="O64" s="65"/>
      <c r="P64" s="65"/>
      <c r="Q64" s="74"/>
      <c r="R64" s="64"/>
      <c r="S64" s="65"/>
      <c r="T64" s="65"/>
      <c r="U64" s="77"/>
      <c r="V64" s="64"/>
      <c r="W64" s="65"/>
      <c r="X64" s="65"/>
      <c r="Y64" s="78"/>
      <c r="Z64" s="64"/>
      <c r="AA64" s="65"/>
      <c r="AB64" s="65"/>
      <c r="AC64" s="77"/>
      <c r="AD64" s="64"/>
      <c r="AE64" s="65"/>
      <c r="AF64" s="65"/>
      <c r="AG64" s="78"/>
      <c r="AH64" s="64"/>
      <c r="AI64" s="65"/>
      <c r="AJ64" s="65"/>
      <c r="AK64" s="77"/>
      <c r="AL64" s="64"/>
      <c r="AM64" s="65"/>
      <c r="AN64" s="65"/>
      <c r="AO64" s="78"/>
      <c r="AP64" s="64"/>
      <c r="AQ64" s="65"/>
      <c r="AR64" s="65"/>
      <c r="AS64" s="77"/>
      <c r="AT64" s="64"/>
      <c r="AU64" s="65"/>
      <c r="AV64" s="66"/>
      <c r="AW64" s="79"/>
      <c r="AX64" s="64"/>
      <c r="AY64" s="65"/>
      <c r="AZ64" s="65"/>
      <c r="BA64" s="78"/>
      <c r="BB64" s="64"/>
      <c r="BC64" s="65"/>
      <c r="BD64" s="65"/>
      <c r="BE64" s="78"/>
      <c r="BF64" s="64"/>
      <c r="BG64" s="65"/>
      <c r="BH64" s="65"/>
      <c r="BI64" s="78"/>
      <c r="BJ64" s="64"/>
      <c r="BK64" s="65"/>
      <c r="BL64" s="65"/>
      <c r="BM64" s="77"/>
      <c r="BN64" s="64"/>
      <c r="BO64" s="65"/>
      <c r="BP64" s="65"/>
      <c r="BQ64" s="78"/>
      <c r="BR64" s="64"/>
      <c r="BS64" s="65"/>
      <c r="BT64" s="65"/>
      <c r="BU64" s="77"/>
      <c r="BV64" s="64"/>
      <c r="BW64" s="65"/>
      <c r="BX64" s="65"/>
      <c r="BY64" s="78"/>
      <c r="BZ64" s="64"/>
      <c r="CA64" s="65"/>
      <c r="CB64" s="65"/>
      <c r="CC64" s="78"/>
      <c r="CD64" s="54"/>
      <c r="CE64" s="44"/>
      <c r="CF64" s="45"/>
      <c r="CG64" s="45"/>
      <c r="CH64" s="45"/>
      <c r="CI64" s="45"/>
      <c r="CJ64" s="45"/>
      <c r="CK64" s="45"/>
    </row>
    <row r="65" spans="1:89" x14ac:dyDescent="0.25">
      <c r="A65" t="s">
        <v>25</v>
      </c>
      <c r="B65" s="3">
        <v>336</v>
      </c>
      <c r="C65" s="9" t="s">
        <v>74</v>
      </c>
      <c r="D65" s="2" t="s">
        <v>12</v>
      </c>
      <c r="E65" s="11" t="s">
        <v>34</v>
      </c>
      <c r="F65" s="62"/>
      <c r="G65" s="63"/>
      <c r="H65" s="63"/>
      <c r="I65" s="74"/>
      <c r="J65" s="64"/>
      <c r="K65" s="65"/>
      <c r="L65" s="65"/>
      <c r="M65" s="76"/>
      <c r="N65" s="64"/>
      <c r="O65" s="65"/>
      <c r="P65" s="65"/>
      <c r="Q65" s="74"/>
      <c r="R65" s="64"/>
      <c r="S65" s="65"/>
      <c r="T65" s="65"/>
      <c r="U65" s="77"/>
      <c r="V65" s="64"/>
      <c r="W65" s="65"/>
      <c r="X65" s="65"/>
      <c r="Y65" s="78"/>
      <c r="Z65" s="64"/>
      <c r="AA65" s="65"/>
      <c r="AB65" s="65"/>
      <c r="AC65" s="77"/>
      <c r="AD65" s="64"/>
      <c r="AE65" s="65"/>
      <c r="AF65" s="65"/>
      <c r="AG65" s="78"/>
      <c r="AH65" s="64"/>
      <c r="AI65" s="65"/>
      <c r="AJ65" s="65"/>
      <c r="AK65" s="77"/>
      <c r="AL65" s="64"/>
      <c r="AM65" s="65"/>
      <c r="AN65" s="65"/>
      <c r="AO65" s="78"/>
      <c r="AP65" s="64"/>
      <c r="AQ65" s="65"/>
      <c r="AR65" s="65"/>
      <c r="AS65" s="77"/>
      <c r="AT65" s="64"/>
      <c r="AU65" s="65"/>
      <c r="AV65" s="66"/>
      <c r="AW65" s="79"/>
      <c r="AX65" s="64"/>
      <c r="AY65" s="65"/>
      <c r="AZ65" s="65"/>
      <c r="BA65" s="78"/>
      <c r="BB65" s="64"/>
      <c r="BC65" s="65"/>
      <c r="BD65" s="65"/>
      <c r="BE65" s="78"/>
      <c r="BF65" s="64"/>
      <c r="BG65" s="65"/>
      <c r="BH65" s="65"/>
      <c r="BI65" s="78"/>
      <c r="BJ65" s="64"/>
      <c r="BK65" s="65"/>
      <c r="BL65" s="65"/>
      <c r="BM65" s="77"/>
      <c r="BN65" s="64"/>
      <c r="BO65" s="65"/>
      <c r="BP65" s="65"/>
      <c r="BQ65" s="78"/>
      <c r="BR65" s="64"/>
      <c r="BS65" s="65"/>
      <c r="BT65" s="65"/>
      <c r="BU65" s="77"/>
      <c r="BV65" s="64"/>
      <c r="BW65" s="65"/>
      <c r="BX65" s="65"/>
      <c r="BY65" s="78"/>
      <c r="BZ65" s="64"/>
      <c r="CA65" s="65"/>
      <c r="CB65" s="65"/>
      <c r="CC65" s="78"/>
      <c r="CD65" s="84"/>
      <c r="CE65" s="67"/>
      <c r="CF65" s="45"/>
      <c r="CG65" s="45"/>
      <c r="CH65" s="45"/>
      <c r="CI65" s="45"/>
      <c r="CJ65" s="45"/>
      <c r="CK65" s="45"/>
    </row>
    <row r="66" spans="1:89" x14ac:dyDescent="0.25">
      <c r="A66" t="s">
        <v>25</v>
      </c>
      <c r="B66" s="3">
        <v>321</v>
      </c>
      <c r="C66" s="9" t="s">
        <v>99</v>
      </c>
      <c r="D66" s="2" t="s">
        <v>221</v>
      </c>
      <c r="E66" s="11" t="s">
        <v>34</v>
      </c>
      <c r="F66" s="62"/>
      <c r="G66" s="63"/>
      <c r="H66" s="63"/>
      <c r="I66" s="74"/>
      <c r="J66" s="64"/>
      <c r="K66" s="65"/>
      <c r="L66" s="65"/>
      <c r="M66" s="76"/>
      <c r="N66" s="64"/>
      <c r="O66" s="65"/>
      <c r="P66" s="65"/>
      <c r="Q66" s="74"/>
      <c r="R66" s="64"/>
      <c r="S66" s="65"/>
      <c r="T66" s="65"/>
      <c r="U66" s="77"/>
      <c r="V66" s="64"/>
      <c r="W66" s="65"/>
      <c r="X66" s="65"/>
      <c r="Y66" s="78"/>
      <c r="Z66" s="64"/>
      <c r="AA66" s="65"/>
      <c r="AB66" s="65"/>
      <c r="AC66" s="77"/>
      <c r="AD66" s="64"/>
      <c r="AE66" s="65"/>
      <c r="AF66" s="65"/>
      <c r="AG66" s="78"/>
      <c r="AH66" s="64"/>
      <c r="AI66" s="65"/>
      <c r="AJ66" s="65"/>
      <c r="AK66" s="77"/>
      <c r="AL66" s="64"/>
      <c r="AM66" s="65"/>
      <c r="AN66" s="65"/>
      <c r="AO66" s="78"/>
      <c r="AP66" s="64"/>
      <c r="AQ66" s="65"/>
      <c r="AR66" s="65"/>
      <c r="AS66" s="77"/>
      <c r="AT66" s="64"/>
      <c r="AU66" s="65"/>
      <c r="AV66" s="66"/>
      <c r="AW66" s="79"/>
      <c r="AX66" s="64"/>
      <c r="AY66" s="65"/>
      <c r="AZ66" s="65"/>
      <c r="BA66" s="78"/>
      <c r="BB66" s="64"/>
      <c r="BC66" s="65"/>
      <c r="BD66" s="65"/>
      <c r="BE66" s="78"/>
      <c r="BF66" s="64"/>
      <c r="BG66" s="65"/>
      <c r="BH66" s="65"/>
      <c r="BI66" s="78"/>
      <c r="BJ66" s="64"/>
      <c r="BK66" s="65"/>
      <c r="BL66" s="65"/>
      <c r="BM66" s="77"/>
      <c r="BN66" s="64"/>
      <c r="BO66" s="65"/>
      <c r="BP66" s="65"/>
      <c r="BQ66" s="78"/>
      <c r="BR66" s="64"/>
      <c r="BS66" s="65"/>
      <c r="BT66" s="65"/>
      <c r="BU66" s="77"/>
      <c r="BV66" s="64"/>
      <c r="BW66" s="65"/>
      <c r="BX66" s="65"/>
      <c r="BY66" s="78"/>
      <c r="BZ66" s="64"/>
      <c r="CA66" s="65"/>
      <c r="CB66" s="65"/>
      <c r="CC66" s="78"/>
      <c r="CD66" s="84"/>
      <c r="CE66" s="67"/>
      <c r="CF66" s="45"/>
      <c r="CG66" s="45"/>
      <c r="CH66" s="45"/>
      <c r="CI66" s="45"/>
      <c r="CJ66" s="45"/>
      <c r="CK66" s="45"/>
    </row>
    <row r="67" spans="1:89" x14ac:dyDescent="0.25">
      <c r="A67" t="s">
        <v>25</v>
      </c>
      <c r="B67" s="3">
        <v>309</v>
      </c>
      <c r="C67" s="9" t="s">
        <v>110</v>
      </c>
      <c r="D67" s="22" t="s">
        <v>111</v>
      </c>
      <c r="E67" s="11" t="s">
        <v>34</v>
      </c>
      <c r="F67" s="41"/>
      <c r="G67" s="42"/>
      <c r="H67" s="42"/>
      <c r="I67" s="48"/>
      <c r="J67" s="47"/>
      <c r="K67" s="43"/>
      <c r="L67" s="43"/>
      <c r="M67" s="49"/>
      <c r="N67" s="47"/>
      <c r="O67" s="43"/>
      <c r="P67" s="43"/>
      <c r="Q67" s="48"/>
      <c r="R67" s="47"/>
      <c r="S67" s="43"/>
      <c r="T67" s="43"/>
      <c r="U67" s="50"/>
      <c r="V67" s="47"/>
      <c r="W67" s="43"/>
      <c r="X67" s="43"/>
      <c r="Y67" s="51"/>
      <c r="Z67" s="47"/>
      <c r="AA67" s="43"/>
      <c r="AB67" s="43"/>
      <c r="AC67" s="50"/>
      <c r="AD67" s="47"/>
      <c r="AE67" s="43"/>
      <c r="AF67" s="43"/>
      <c r="AG67" s="51"/>
      <c r="AH67" s="47"/>
      <c r="AI67" s="43"/>
      <c r="AJ67" s="43"/>
      <c r="AK67" s="50"/>
      <c r="AL67" s="47"/>
      <c r="AM67" s="43"/>
      <c r="AN67" s="43"/>
      <c r="AO67" s="51"/>
      <c r="AP67" s="47"/>
      <c r="AQ67" s="43"/>
      <c r="AR67" s="43"/>
      <c r="AS67" s="50"/>
      <c r="AT67" s="47"/>
      <c r="AU67" s="43"/>
      <c r="AV67" s="52"/>
      <c r="AW67" s="55"/>
      <c r="AX67" s="47"/>
      <c r="AY67" s="43"/>
      <c r="AZ67" s="43"/>
      <c r="BA67" s="51"/>
      <c r="BB67" s="47"/>
      <c r="BC67" s="43"/>
      <c r="BD67" s="43"/>
      <c r="BE67" s="51"/>
      <c r="BF67" s="47"/>
      <c r="BG67" s="43"/>
      <c r="BH67" s="43"/>
      <c r="BI67" s="51"/>
      <c r="BJ67" s="47"/>
      <c r="BK67" s="43"/>
      <c r="BL67" s="43"/>
      <c r="BM67" s="50"/>
      <c r="BN67" s="47"/>
      <c r="BO67" s="43"/>
      <c r="BP67" s="43"/>
      <c r="BQ67" s="51"/>
      <c r="BR67" s="47"/>
      <c r="BS67" s="43"/>
      <c r="BT67" s="43"/>
      <c r="BU67" s="50"/>
      <c r="BV67" s="47"/>
      <c r="BW67" s="43"/>
      <c r="BX67" s="43"/>
      <c r="BY67" s="51"/>
      <c r="BZ67" s="47"/>
      <c r="CA67" s="43"/>
      <c r="CB67" s="43"/>
      <c r="CC67" s="51"/>
      <c r="CD67" s="54"/>
      <c r="CE67" s="44"/>
      <c r="CF67" s="45"/>
      <c r="CG67" s="45"/>
      <c r="CH67" s="45"/>
      <c r="CI67" s="45"/>
      <c r="CJ67" s="45"/>
      <c r="CK67" s="45"/>
    </row>
    <row r="68" spans="1:89" x14ac:dyDescent="0.25">
      <c r="B68" s="3"/>
      <c r="C68" s="9"/>
      <c r="D68" s="22"/>
      <c r="E68" s="11"/>
      <c r="F68" s="41"/>
      <c r="G68" s="42"/>
      <c r="H68" s="42"/>
      <c r="I68" s="48"/>
      <c r="J68" s="47"/>
      <c r="K68" s="43"/>
      <c r="L68" s="43"/>
      <c r="M68" s="49"/>
      <c r="N68" s="47"/>
      <c r="O68" s="43"/>
      <c r="P68" s="43"/>
      <c r="Q68" s="48"/>
      <c r="R68" s="47"/>
      <c r="S68" s="43"/>
      <c r="T68" s="43"/>
      <c r="U68" s="50"/>
      <c r="V68" s="47"/>
      <c r="W68" s="43"/>
      <c r="X68" s="43"/>
      <c r="Y68" s="51"/>
      <c r="Z68" s="47"/>
      <c r="AA68" s="43"/>
      <c r="AB68" s="43"/>
      <c r="AC68" s="50"/>
      <c r="AD68" s="47"/>
      <c r="AE68" s="43"/>
      <c r="AF68" s="43"/>
      <c r="AG68" s="51"/>
      <c r="AH68" s="47"/>
      <c r="AI68" s="43"/>
      <c r="AJ68" s="43"/>
      <c r="AK68" s="50"/>
      <c r="AL68" s="47"/>
      <c r="AM68" s="43"/>
      <c r="AN68" s="43"/>
      <c r="AO68" s="51"/>
      <c r="AP68" s="47"/>
      <c r="AQ68" s="43"/>
      <c r="AR68" s="43"/>
      <c r="AS68" s="50"/>
      <c r="AT68" s="47"/>
      <c r="AU68" s="43"/>
      <c r="AV68" s="52"/>
      <c r="AW68" s="55"/>
      <c r="AX68" s="47"/>
      <c r="AY68" s="43"/>
      <c r="AZ68" s="43"/>
      <c r="BA68" s="51"/>
      <c r="BB68" s="47"/>
      <c r="BC68" s="43"/>
      <c r="BD68" s="43"/>
      <c r="BE68" s="51"/>
      <c r="BF68" s="47"/>
      <c r="BG68" s="43"/>
      <c r="BH68" s="43"/>
      <c r="BI68" s="51"/>
      <c r="BJ68" s="47"/>
      <c r="BK68" s="43"/>
      <c r="BL68" s="43"/>
      <c r="BM68" s="50"/>
      <c r="BN68" s="47"/>
      <c r="BO68" s="43"/>
      <c r="BP68" s="43"/>
      <c r="BQ68" s="51"/>
      <c r="BR68" s="47"/>
      <c r="BS68" s="43"/>
      <c r="BT68" s="43"/>
      <c r="BU68" s="50"/>
      <c r="BV68" s="47"/>
      <c r="BW68" s="43"/>
      <c r="BX68" s="43"/>
      <c r="BY68" s="51"/>
      <c r="BZ68" s="47"/>
      <c r="CA68" s="43"/>
      <c r="CB68" s="43"/>
      <c r="CC68" s="51"/>
      <c r="CD68" s="54"/>
      <c r="CE68" s="44"/>
      <c r="CF68" s="45"/>
      <c r="CG68" s="45"/>
      <c r="CH68" s="45"/>
      <c r="CI68" s="45"/>
      <c r="CJ68" s="45"/>
      <c r="CK68" s="45"/>
    </row>
    <row r="69" spans="1:89" x14ac:dyDescent="0.25">
      <c r="A69" t="s">
        <v>25</v>
      </c>
      <c r="B69" s="5">
        <v>326</v>
      </c>
      <c r="C69" s="9" t="s">
        <v>73</v>
      </c>
      <c r="D69" s="22" t="s">
        <v>7</v>
      </c>
      <c r="E69" s="11" t="s">
        <v>33</v>
      </c>
      <c r="F69" s="62"/>
      <c r="G69" s="63"/>
      <c r="H69" s="63"/>
      <c r="I69" s="74"/>
      <c r="J69" s="64"/>
      <c r="K69" s="65"/>
      <c r="L69" s="65"/>
      <c r="M69" s="76"/>
      <c r="N69" s="64"/>
      <c r="O69" s="65"/>
      <c r="P69" s="65"/>
      <c r="Q69" s="74"/>
      <c r="R69" s="64"/>
      <c r="S69" s="65"/>
      <c r="T69" s="65"/>
      <c r="U69" s="77"/>
      <c r="V69" s="64"/>
      <c r="W69" s="65"/>
      <c r="X69" s="65"/>
      <c r="Y69" s="78"/>
      <c r="Z69" s="64"/>
      <c r="AA69" s="65"/>
      <c r="AB69" s="65"/>
      <c r="AC69" s="77"/>
      <c r="AD69" s="64"/>
      <c r="AE69" s="65"/>
      <c r="AF69" s="65"/>
      <c r="AG69" s="78"/>
      <c r="AH69" s="64"/>
      <c r="AI69" s="65"/>
      <c r="AJ69" s="65"/>
      <c r="AK69" s="77"/>
      <c r="AL69" s="64"/>
      <c r="AM69" s="65"/>
      <c r="AN69" s="65"/>
      <c r="AO69" s="78"/>
      <c r="AP69" s="64"/>
      <c r="AQ69" s="65"/>
      <c r="AR69" s="65"/>
      <c r="AS69" s="77"/>
      <c r="AT69" s="64"/>
      <c r="AU69" s="65"/>
      <c r="AV69" s="66"/>
      <c r="AW69" s="79"/>
      <c r="AX69" s="64"/>
      <c r="AY69" s="65"/>
      <c r="AZ69" s="65"/>
      <c r="BA69" s="78"/>
      <c r="BB69" s="64"/>
      <c r="BC69" s="65"/>
      <c r="BD69" s="65"/>
      <c r="BE69" s="78"/>
      <c r="BF69" s="64"/>
      <c r="BG69" s="65"/>
      <c r="BH69" s="65"/>
      <c r="BI69" s="78"/>
      <c r="BJ69" s="64"/>
      <c r="BK69" s="65"/>
      <c r="BL69" s="65"/>
      <c r="BM69" s="77"/>
      <c r="BN69" s="64"/>
      <c r="BO69" s="65"/>
      <c r="BP69" s="65"/>
      <c r="BQ69" s="78"/>
      <c r="BR69" s="64"/>
      <c r="BS69" s="65"/>
      <c r="BT69" s="65"/>
      <c r="BU69" s="77"/>
      <c r="BV69" s="64"/>
      <c r="BW69" s="65"/>
      <c r="BX69" s="65"/>
      <c r="BY69" s="78"/>
      <c r="BZ69" s="64"/>
      <c r="CA69" s="65"/>
      <c r="CB69" s="65"/>
      <c r="CC69" s="78"/>
      <c r="CD69" s="84"/>
      <c r="CE69" s="67"/>
      <c r="CF69" s="45"/>
      <c r="CG69" s="45"/>
      <c r="CH69" s="45"/>
      <c r="CI69" s="45"/>
      <c r="CJ69" s="45"/>
      <c r="CK69" s="45"/>
    </row>
    <row r="70" spans="1:89" x14ac:dyDescent="0.25">
      <c r="A70" t="s">
        <v>25</v>
      </c>
      <c r="B70" s="3">
        <v>335</v>
      </c>
      <c r="C70" s="9" t="s">
        <v>90</v>
      </c>
      <c r="D70" s="22" t="s">
        <v>151</v>
      </c>
      <c r="E70" s="9" t="s">
        <v>33</v>
      </c>
      <c r="F70" s="74"/>
      <c r="G70" s="63"/>
      <c r="H70" s="63"/>
      <c r="I70" s="74"/>
      <c r="J70" s="64"/>
      <c r="K70" s="65"/>
      <c r="L70" s="65"/>
      <c r="M70" s="76"/>
      <c r="N70" s="64"/>
      <c r="O70" s="65"/>
      <c r="P70" s="65"/>
      <c r="Q70" s="74"/>
      <c r="R70" s="64"/>
      <c r="S70" s="65"/>
      <c r="T70" s="65"/>
      <c r="U70" s="77"/>
      <c r="V70" s="64"/>
      <c r="W70" s="65"/>
      <c r="X70" s="65"/>
      <c r="Y70" s="78"/>
      <c r="Z70" s="64"/>
      <c r="AA70" s="65"/>
      <c r="AB70" s="65"/>
      <c r="AC70" s="77"/>
      <c r="AD70" s="64"/>
      <c r="AE70" s="65"/>
      <c r="AF70" s="65"/>
      <c r="AG70" s="78"/>
      <c r="AH70" s="64"/>
      <c r="AI70" s="65"/>
      <c r="AJ70" s="65"/>
      <c r="AK70" s="77"/>
      <c r="AL70" s="64"/>
      <c r="AM70" s="65"/>
      <c r="AN70" s="65"/>
      <c r="AO70" s="78"/>
      <c r="AP70" s="64"/>
      <c r="AQ70" s="65"/>
      <c r="AR70" s="65"/>
      <c r="AS70" s="77"/>
      <c r="AT70" s="64"/>
      <c r="AU70" s="65"/>
      <c r="AV70" s="66"/>
      <c r="AW70" s="79"/>
      <c r="AX70" s="64"/>
      <c r="AY70" s="65"/>
      <c r="AZ70" s="65"/>
      <c r="BA70" s="78"/>
      <c r="BB70" s="64"/>
      <c r="BC70" s="65"/>
      <c r="BD70" s="65"/>
      <c r="BE70" s="78"/>
      <c r="BF70" s="64"/>
      <c r="BG70" s="65"/>
      <c r="BH70" s="65"/>
      <c r="BI70" s="78"/>
      <c r="BJ70" s="64"/>
      <c r="BK70" s="65"/>
      <c r="BL70" s="65"/>
      <c r="BM70" s="77"/>
      <c r="BN70" s="64"/>
      <c r="BO70" s="65"/>
      <c r="BP70" s="65"/>
      <c r="BQ70" s="78"/>
      <c r="BR70" s="64"/>
      <c r="BS70" s="65"/>
      <c r="BT70" s="65"/>
      <c r="BU70" s="77"/>
      <c r="BV70" s="64"/>
      <c r="BW70" s="65"/>
      <c r="BX70" s="65"/>
      <c r="BY70" s="78"/>
      <c r="BZ70" s="64"/>
      <c r="CA70" s="65"/>
      <c r="CB70" s="65"/>
      <c r="CC70" s="78"/>
      <c r="CD70" s="84"/>
      <c r="CE70" s="67"/>
      <c r="CF70" s="45"/>
      <c r="CG70" s="45"/>
      <c r="CH70" s="45"/>
      <c r="CI70" s="45"/>
      <c r="CJ70" s="45"/>
      <c r="CK70" s="45"/>
    </row>
    <row r="71" spans="1:89" x14ac:dyDescent="0.25">
      <c r="A71" t="s">
        <v>25</v>
      </c>
      <c r="B71" s="3">
        <v>317</v>
      </c>
      <c r="C71" s="9" t="s">
        <v>123</v>
      </c>
      <c r="D71" s="22" t="s">
        <v>219</v>
      </c>
      <c r="E71" s="9" t="s">
        <v>33</v>
      </c>
      <c r="F71" s="62"/>
      <c r="G71" s="63"/>
      <c r="H71" s="63"/>
      <c r="I71" s="74"/>
      <c r="J71" s="64"/>
      <c r="K71" s="65"/>
      <c r="L71" s="65"/>
      <c r="M71" s="76"/>
      <c r="N71" s="64"/>
      <c r="O71" s="65"/>
      <c r="P71" s="65"/>
      <c r="Q71" s="74"/>
      <c r="R71" s="64"/>
      <c r="S71" s="65"/>
      <c r="T71" s="65"/>
      <c r="U71" s="77"/>
      <c r="V71" s="64"/>
      <c r="W71" s="65"/>
      <c r="X71" s="65"/>
      <c r="Y71" s="78"/>
      <c r="Z71" s="64"/>
      <c r="AA71" s="65"/>
      <c r="AB71" s="65"/>
      <c r="AC71" s="77"/>
      <c r="AD71" s="64"/>
      <c r="AE71" s="65"/>
      <c r="AF71" s="65"/>
      <c r="AG71" s="78"/>
      <c r="AH71" s="64"/>
      <c r="AI71" s="65"/>
      <c r="AJ71" s="65"/>
      <c r="AK71" s="77"/>
      <c r="AL71" s="64"/>
      <c r="AM71" s="65"/>
      <c r="AN71" s="65"/>
      <c r="AO71" s="78"/>
      <c r="AP71" s="64"/>
      <c r="AQ71" s="65"/>
      <c r="AR71" s="65"/>
      <c r="AS71" s="77"/>
      <c r="AT71" s="64"/>
      <c r="AU71" s="65"/>
      <c r="AV71" s="66"/>
      <c r="AW71" s="79"/>
      <c r="AX71" s="64"/>
      <c r="AY71" s="65"/>
      <c r="AZ71" s="65"/>
      <c r="BA71" s="78"/>
      <c r="BB71" s="64"/>
      <c r="BC71" s="65"/>
      <c r="BD71" s="65"/>
      <c r="BE71" s="78"/>
      <c r="BF71" s="64"/>
      <c r="BG71" s="65"/>
      <c r="BH71" s="65"/>
      <c r="BI71" s="78"/>
      <c r="BJ71" s="64"/>
      <c r="BK71" s="65"/>
      <c r="BL71" s="65"/>
      <c r="BM71" s="77"/>
      <c r="BN71" s="64"/>
      <c r="BO71" s="65"/>
      <c r="BP71" s="65"/>
      <c r="BQ71" s="78"/>
      <c r="BR71" s="64"/>
      <c r="BS71" s="65"/>
      <c r="BT71" s="65"/>
      <c r="BU71" s="77"/>
      <c r="BV71" s="64"/>
      <c r="BW71" s="65"/>
      <c r="BX71" s="65"/>
      <c r="BY71" s="78"/>
      <c r="BZ71" s="64"/>
      <c r="CA71" s="65"/>
      <c r="CB71" s="65"/>
      <c r="CC71" s="78"/>
      <c r="CD71" s="84"/>
      <c r="CE71" s="67"/>
      <c r="CF71" s="45"/>
      <c r="CG71" s="45"/>
      <c r="CH71" s="45"/>
      <c r="CI71" s="45"/>
      <c r="CJ71" s="45"/>
      <c r="CK71" s="45"/>
    </row>
    <row r="72" spans="1:89" x14ac:dyDescent="0.25">
      <c r="A72" t="s">
        <v>25</v>
      </c>
      <c r="B72" s="3">
        <v>356</v>
      </c>
      <c r="C72" s="9" t="s">
        <v>79</v>
      </c>
      <c r="D72" s="2" t="s">
        <v>92</v>
      </c>
      <c r="E72" s="9" t="s">
        <v>34</v>
      </c>
      <c r="F72" s="62"/>
      <c r="G72" s="63"/>
      <c r="H72" s="63"/>
      <c r="I72" s="74"/>
      <c r="J72" s="64"/>
      <c r="K72" s="65"/>
      <c r="L72" s="65"/>
      <c r="M72" s="76"/>
      <c r="N72" s="64"/>
      <c r="O72" s="65"/>
      <c r="P72" s="65"/>
      <c r="Q72" s="74"/>
      <c r="R72" s="64"/>
      <c r="S72" s="65"/>
      <c r="T72" s="65"/>
      <c r="U72" s="77"/>
      <c r="V72" s="64"/>
      <c r="W72" s="65"/>
      <c r="X72" s="65"/>
      <c r="Y72" s="78"/>
      <c r="Z72" s="64"/>
      <c r="AA72" s="65"/>
      <c r="AB72" s="65"/>
      <c r="AC72" s="77"/>
      <c r="AD72" s="64"/>
      <c r="AE72" s="65"/>
      <c r="AF72" s="65"/>
      <c r="AG72" s="78"/>
      <c r="AH72" s="64"/>
      <c r="AI72" s="65"/>
      <c r="AJ72" s="65"/>
      <c r="AK72" s="77"/>
      <c r="AL72" s="64"/>
      <c r="AM72" s="65"/>
      <c r="AN72" s="65"/>
      <c r="AO72" s="78"/>
      <c r="AP72" s="64"/>
      <c r="AQ72" s="65"/>
      <c r="AR72" s="65"/>
      <c r="AS72" s="77"/>
      <c r="AT72" s="64"/>
      <c r="AU72" s="65"/>
      <c r="AV72" s="66"/>
      <c r="AW72" s="79"/>
      <c r="AX72" s="64"/>
      <c r="AY72" s="65"/>
      <c r="AZ72" s="65"/>
      <c r="BA72" s="78"/>
      <c r="BB72" s="64"/>
      <c r="BC72" s="65"/>
      <c r="BD72" s="65"/>
      <c r="BE72" s="78"/>
      <c r="BF72" s="64"/>
      <c r="BG72" s="65"/>
      <c r="BH72" s="65"/>
      <c r="BI72" s="78"/>
      <c r="BJ72" s="64"/>
      <c r="BK72" s="65"/>
      <c r="BL72" s="65"/>
      <c r="BM72" s="77"/>
      <c r="BN72" s="64"/>
      <c r="BO72" s="65"/>
      <c r="BP72" s="65"/>
      <c r="BQ72" s="78"/>
      <c r="BR72" s="64"/>
      <c r="BS72" s="65"/>
      <c r="BT72" s="65"/>
      <c r="BU72" s="77"/>
      <c r="BV72" s="64"/>
      <c r="BW72" s="65"/>
      <c r="BX72" s="65"/>
      <c r="BY72" s="78"/>
      <c r="BZ72" s="64"/>
      <c r="CA72" s="65"/>
      <c r="CB72" s="65"/>
      <c r="CC72" s="78"/>
      <c r="CD72" s="84"/>
      <c r="CE72" s="67"/>
      <c r="CF72" s="45"/>
      <c r="CG72" s="45"/>
      <c r="CH72" s="45"/>
      <c r="CI72" s="45"/>
      <c r="CJ72" s="45"/>
      <c r="CK72" s="45"/>
    </row>
    <row r="73" spans="1:89" x14ac:dyDescent="0.25">
      <c r="A73" t="s">
        <v>25</v>
      </c>
      <c r="B73" s="3">
        <v>369</v>
      </c>
      <c r="C73" s="9" t="s">
        <v>100</v>
      </c>
      <c r="D73" s="2" t="s">
        <v>14</v>
      </c>
      <c r="E73" s="11" t="s">
        <v>34</v>
      </c>
      <c r="F73" s="62"/>
      <c r="G73" s="63"/>
      <c r="H73" s="63"/>
      <c r="I73" s="74"/>
      <c r="J73" s="64"/>
      <c r="K73" s="65"/>
      <c r="L73" s="65"/>
      <c r="M73" s="76"/>
      <c r="N73" s="64"/>
      <c r="O73" s="65"/>
      <c r="P73" s="65"/>
      <c r="Q73" s="74"/>
      <c r="R73" s="77"/>
      <c r="S73" s="65"/>
      <c r="T73" s="65"/>
      <c r="U73" s="77"/>
      <c r="V73" s="64"/>
      <c r="W73" s="65"/>
      <c r="X73" s="65"/>
      <c r="Y73" s="78"/>
      <c r="Z73" s="64"/>
      <c r="AA73" s="65"/>
      <c r="AB73" s="65"/>
      <c r="AC73" s="77"/>
      <c r="AD73" s="64"/>
      <c r="AE73" s="65"/>
      <c r="AF73" s="65"/>
      <c r="AG73" s="78"/>
      <c r="AH73" s="64"/>
      <c r="AI73" s="65"/>
      <c r="AJ73" s="65"/>
      <c r="AK73" s="77"/>
      <c r="AL73" s="64"/>
      <c r="AM73" s="65"/>
      <c r="AN73" s="65"/>
      <c r="AO73" s="78"/>
      <c r="AP73" s="64"/>
      <c r="AQ73" s="65"/>
      <c r="AR73" s="65"/>
      <c r="AS73" s="77"/>
      <c r="AT73" s="64"/>
      <c r="AU73" s="65"/>
      <c r="AV73" s="66"/>
      <c r="AW73" s="79"/>
      <c r="AX73" s="64"/>
      <c r="AY73" s="65"/>
      <c r="AZ73" s="65"/>
      <c r="BA73" s="78"/>
      <c r="BB73" s="64"/>
      <c r="BC73" s="65"/>
      <c r="BD73" s="65"/>
      <c r="BE73" s="78"/>
      <c r="BF73" s="64"/>
      <c r="BG73" s="65"/>
      <c r="BH73" s="65"/>
      <c r="BI73" s="78"/>
      <c r="BJ73" s="64"/>
      <c r="BK73" s="65"/>
      <c r="BL73" s="65"/>
      <c r="BM73" s="77"/>
      <c r="BN73" s="64"/>
      <c r="BO73" s="65"/>
      <c r="BP73" s="65"/>
      <c r="BQ73" s="78"/>
      <c r="BR73" s="64"/>
      <c r="BS73" s="65"/>
      <c r="BT73" s="65"/>
      <c r="BU73" s="77"/>
      <c r="BV73" s="64"/>
      <c r="BW73" s="65"/>
      <c r="BX73" s="65"/>
      <c r="BY73" s="78"/>
      <c r="BZ73" s="64"/>
      <c r="CA73" s="65"/>
      <c r="CB73" s="65"/>
      <c r="CC73" s="78"/>
      <c r="CD73" s="84"/>
      <c r="CE73" s="67"/>
      <c r="CF73" s="45"/>
      <c r="CG73" s="45"/>
      <c r="CH73" s="45"/>
      <c r="CI73" s="45"/>
      <c r="CJ73" s="45"/>
      <c r="CK73" s="45"/>
    </row>
  </sheetData>
  <mergeCells count="35">
    <mergeCell ref="CJ6:CK6"/>
    <mergeCell ref="CD5:CD7"/>
    <mergeCell ref="CE5:CE7"/>
    <mergeCell ref="CF5:CG5"/>
    <mergeCell ref="CH5:CI5"/>
    <mergeCell ref="CJ5:CK5"/>
    <mergeCell ref="BB5:BE5"/>
    <mergeCell ref="BF5:BL5"/>
    <mergeCell ref="BV5:CB5"/>
    <mergeCell ref="BB6:BD6"/>
    <mergeCell ref="BF6:BH6"/>
    <mergeCell ref="BJ6:BL6"/>
    <mergeCell ref="BN6:BP6"/>
    <mergeCell ref="BR6:BT6"/>
    <mergeCell ref="BN5:BU5"/>
    <mergeCell ref="F6:H6"/>
    <mergeCell ref="J6:L6"/>
    <mergeCell ref="N6:P6"/>
    <mergeCell ref="R6:T6"/>
    <mergeCell ref="V6:X6"/>
    <mergeCell ref="Z6:AB6"/>
    <mergeCell ref="AD6:AF6"/>
    <mergeCell ref="BV6:BX6"/>
    <mergeCell ref="BZ6:CB6"/>
    <mergeCell ref="AH6:AJ6"/>
    <mergeCell ref="AL6:AN6"/>
    <mergeCell ref="AP6:AR6"/>
    <mergeCell ref="AT6:AV6"/>
    <mergeCell ref="AX6:AZ6"/>
    <mergeCell ref="AT5:BA5"/>
    <mergeCell ref="F5:L5"/>
    <mergeCell ref="N5:T5"/>
    <mergeCell ref="V5:AB5"/>
    <mergeCell ref="AD5:AJ5"/>
    <mergeCell ref="AL5:AR5"/>
  </mergeCells>
  <conditionalFormatting sqref="CK34 CF34:CI34 CF14:CK14 CF16:CK24 CF35:CK35 CF37:CK39 CF44:CK47 CF50:CK54 CF56:CK58 CF63:CK63 CF60:CK61 CF65:CK66 CF69:CK73 CF29:CK33">
    <cfRule type="cellIs" dxfId="34" priority="124" operator="equal">
      <formula>0</formula>
    </cfRule>
  </conditionalFormatting>
  <conditionalFormatting sqref="CJ59">
    <cfRule type="cellIs" dxfId="33" priority="95" operator="equal">
      <formula>0</formula>
    </cfRule>
  </conditionalFormatting>
  <conditionalFormatting sqref="CF59 CK59">
    <cfRule type="cellIs" dxfId="32" priority="99" operator="equal">
      <formula>0</formula>
    </cfRule>
  </conditionalFormatting>
  <conditionalFormatting sqref="CG59">
    <cfRule type="cellIs" dxfId="31" priority="98" operator="equal">
      <formula>0</formula>
    </cfRule>
  </conditionalFormatting>
  <conditionalFormatting sqref="CH59">
    <cfRule type="cellIs" dxfId="30" priority="97" operator="equal">
      <formula>0</formula>
    </cfRule>
  </conditionalFormatting>
  <conditionalFormatting sqref="CI59">
    <cfRule type="cellIs" dxfId="29" priority="96" operator="equal">
      <formula>0</formula>
    </cfRule>
  </conditionalFormatting>
  <conditionalFormatting sqref="CF8:CK9 CF13:CK13">
    <cfRule type="cellIs" dxfId="28" priority="35" operator="equal">
      <formula>0</formula>
    </cfRule>
  </conditionalFormatting>
  <conditionalFormatting sqref="CF15:CK15">
    <cfRule type="cellIs" dxfId="27" priority="33" operator="equal">
      <formula>0</formula>
    </cfRule>
  </conditionalFormatting>
  <conditionalFormatting sqref="CF27:CK27">
    <cfRule type="cellIs" dxfId="26" priority="31" operator="equal">
      <formula>0</formula>
    </cfRule>
  </conditionalFormatting>
  <conditionalFormatting sqref="CF28:CK28">
    <cfRule type="cellIs" dxfId="25" priority="29" operator="equal">
      <formula>0</formula>
    </cfRule>
  </conditionalFormatting>
  <conditionalFormatting sqref="CF43:CK43">
    <cfRule type="cellIs" dxfId="24" priority="30" operator="equal">
      <formula>0</formula>
    </cfRule>
  </conditionalFormatting>
  <conditionalFormatting sqref="CF41:CK42">
    <cfRule type="cellIs" dxfId="23" priority="28" operator="equal">
      <formula>0</formula>
    </cfRule>
  </conditionalFormatting>
  <conditionalFormatting sqref="CF40:CK40">
    <cfRule type="cellIs" dxfId="22" priority="26" operator="equal">
      <formula>0</formula>
    </cfRule>
  </conditionalFormatting>
  <conditionalFormatting sqref="CF25:CK25">
    <cfRule type="cellIs" dxfId="21" priority="27" operator="equal">
      <formula>0</formula>
    </cfRule>
  </conditionalFormatting>
  <conditionalFormatting sqref="CJ34">
    <cfRule type="cellIs" dxfId="20" priority="25" operator="equal">
      <formula>0</formula>
    </cfRule>
  </conditionalFormatting>
  <conditionalFormatting sqref="CF26:CK26">
    <cfRule type="cellIs" dxfId="19" priority="24" operator="equal">
      <formula>0</formula>
    </cfRule>
  </conditionalFormatting>
  <conditionalFormatting sqref="CF48:CK48">
    <cfRule type="cellIs" dxfId="18" priority="22" operator="equal">
      <formula>0</formula>
    </cfRule>
  </conditionalFormatting>
  <conditionalFormatting sqref="CF49:CK49">
    <cfRule type="cellIs" dxfId="17" priority="23" operator="equal">
      <formula>0</formula>
    </cfRule>
  </conditionalFormatting>
  <conditionalFormatting sqref="CF55:CK55">
    <cfRule type="cellIs" dxfId="16" priority="21" operator="equal">
      <formula>0</formula>
    </cfRule>
  </conditionalFormatting>
  <conditionalFormatting sqref="CF62:CK62">
    <cfRule type="cellIs" dxfId="15" priority="20" operator="equal">
      <formula>0</formula>
    </cfRule>
  </conditionalFormatting>
  <conditionalFormatting sqref="CF64:CK64">
    <cfRule type="cellIs" dxfId="14" priority="19" operator="equal">
      <formula>0</formula>
    </cfRule>
  </conditionalFormatting>
  <conditionalFormatting sqref="CJ12">
    <cfRule type="cellIs" dxfId="13" priority="8" operator="equal">
      <formula>0</formula>
    </cfRule>
  </conditionalFormatting>
  <conditionalFormatting sqref="CF10:CK10">
    <cfRule type="cellIs" dxfId="12" priority="7" operator="equal">
      <formula>0</formula>
    </cfRule>
  </conditionalFormatting>
  <conditionalFormatting sqref="CF11:CK11">
    <cfRule type="cellIs" dxfId="11" priority="18" operator="equal">
      <formula>0</formula>
    </cfRule>
  </conditionalFormatting>
  <conditionalFormatting sqref="CF12 CK12">
    <cfRule type="cellIs" dxfId="10" priority="12" operator="equal">
      <formula>0</formula>
    </cfRule>
  </conditionalFormatting>
  <conditionalFormatting sqref="CG12">
    <cfRule type="cellIs" dxfId="9" priority="11" operator="equal">
      <formula>0</formula>
    </cfRule>
  </conditionalFormatting>
  <conditionalFormatting sqref="CH12">
    <cfRule type="cellIs" dxfId="8" priority="10" operator="equal">
      <formula>0</formula>
    </cfRule>
  </conditionalFormatting>
  <conditionalFormatting sqref="CI12">
    <cfRule type="cellIs" dxfId="7" priority="9" operator="equal">
      <formula>0</formula>
    </cfRule>
  </conditionalFormatting>
  <conditionalFormatting sqref="CF36:CK36">
    <cfRule type="cellIs" dxfId="6" priority="6" operator="equal">
      <formula>0</formula>
    </cfRule>
  </conditionalFormatting>
  <conditionalFormatting sqref="CJ67:CJ68">
    <cfRule type="cellIs" dxfId="5" priority="1" operator="equal">
      <formula>0</formula>
    </cfRule>
  </conditionalFormatting>
  <conditionalFormatting sqref="CF67:CF68 CK67:CK68">
    <cfRule type="cellIs" dxfId="4" priority="5" operator="equal">
      <formula>0</formula>
    </cfRule>
  </conditionalFormatting>
  <conditionalFormatting sqref="CG67:CG68">
    <cfRule type="cellIs" dxfId="3" priority="4" operator="equal">
      <formula>0</formula>
    </cfRule>
  </conditionalFormatting>
  <conditionalFormatting sqref="CH67:CH68">
    <cfRule type="cellIs" dxfId="2" priority="3" operator="equal">
      <formula>0</formula>
    </cfRule>
  </conditionalFormatting>
  <conditionalFormatting sqref="CI67:CI68">
    <cfRule type="cellIs" dxfId="1" priority="2" operator="equal">
      <formula>0</formula>
    </cfRule>
  </conditionalFormatting>
  <pageMargins left="0.21" right="0.2" top="0.31" bottom="0.32" header="0.25" footer="0.25"/>
  <pageSetup scale="37" fitToWidth="2" fitToHeight="3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4"/>
  <sheetViews>
    <sheetView zoomScale="68" zoomScaleNormal="68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RowHeight="15" x14ac:dyDescent="0.25"/>
  <cols>
    <col min="1" max="1" width="17" customWidth="1"/>
    <col min="2" max="2" width="7.7109375" customWidth="1"/>
    <col min="3" max="3" width="21.28515625" style="8" customWidth="1"/>
    <col min="4" max="4" width="27.28515625" customWidth="1"/>
    <col min="5" max="5" width="13.7109375" style="8" customWidth="1"/>
    <col min="6" max="9" width="9.28515625" customWidth="1"/>
    <col min="10" max="65" width="9.28515625" style="3" customWidth="1"/>
    <col min="66" max="67" width="9.28515625" customWidth="1"/>
    <col min="68" max="70" width="9.28515625" style="14" customWidth="1"/>
    <col min="71" max="81" width="9.28515625" customWidth="1"/>
  </cols>
  <sheetData>
    <row r="1" spans="1:89" ht="23.45" customHeight="1" x14ac:dyDescent="0.35">
      <c r="C1" s="12" t="s">
        <v>15</v>
      </c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F1" s="14"/>
      <c r="CG1" s="14"/>
      <c r="CH1" s="14"/>
    </row>
    <row r="2" spans="1:89" ht="23.45" customHeight="1" x14ac:dyDescent="0.35">
      <c r="C2" s="12" t="s">
        <v>225</v>
      </c>
      <c r="H2" t="s">
        <v>150</v>
      </c>
      <c r="R2" s="21"/>
      <c r="S2" s="10"/>
      <c r="BJ2" s="3" t="s">
        <v>150</v>
      </c>
      <c r="BN2" s="3"/>
      <c r="BO2" s="3"/>
      <c r="BP2" s="3"/>
      <c r="BQ2" s="3"/>
      <c r="BR2" s="3"/>
      <c r="BS2" s="3" t="s">
        <v>150</v>
      </c>
      <c r="BT2" s="3"/>
      <c r="BU2" s="3"/>
      <c r="BV2" s="3"/>
      <c r="BW2" s="3"/>
      <c r="BX2" s="3"/>
      <c r="BY2" s="3"/>
      <c r="BZ2" s="3"/>
      <c r="CA2" s="3"/>
      <c r="CB2" s="3"/>
      <c r="CC2" s="3"/>
      <c r="CF2" s="14"/>
      <c r="CG2" s="14"/>
      <c r="CH2" s="14"/>
    </row>
    <row r="3" spans="1:89" ht="14.45" customHeight="1" x14ac:dyDescent="0.25">
      <c r="C3" s="8" t="s">
        <v>150</v>
      </c>
      <c r="R3" s="21"/>
      <c r="S3" s="10"/>
      <c r="BN3" s="3"/>
      <c r="BO3" s="3"/>
      <c r="BP3" s="3"/>
      <c r="BQ3" s="3"/>
      <c r="BR3" s="3"/>
      <c r="BS3" s="3"/>
      <c r="BT3" s="3"/>
      <c r="BU3" s="3"/>
      <c r="BV3" s="3"/>
      <c r="BW3" s="61"/>
      <c r="BX3" s="3"/>
      <c r="BY3" s="3"/>
      <c r="BZ3" s="3"/>
      <c r="CA3" s="3"/>
      <c r="CB3" s="3"/>
      <c r="CC3" s="3"/>
      <c r="CF3" s="14"/>
      <c r="CG3" s="14"/>
      <c r="CH3" s="14"/>
    </row>
    <row r="4" spans="1:89" ht="13.15" customHeight="1" thickBot="1" x14ac:dyDescent="0.3">
      <c r="D4" t="s">
        <v>150</v>
      </c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F4" s="14"/>
      <c r="CG4" s="14"/>
      <c r="CH4" s="14"/>
    </row>
    <row r="5" spans="1:89" ht="15" customHeight="1" x14ac:dyDescent="0.25">
      <c r="D5" t="s">
        <v>150</v>
      </c>
      <c r="F5" s="129" t="s">
        <v>226</v>
      </c>
      <c r="G5" s="130"/>
      <c r="H5" s="130"/>
      <c r="I5" s="130"/>
      <c r="J5" s="130"/>
      <c r="K5" s="130"/>
      <c r="L5" s="130"/>
      <c r="M5" s="73"/>
      <c r="N5" s="129" t="s">
        <v>16</v>
      </c>
      <c r="O5" s="130"/>
      <c r="P5" s="130"/>
      <c r="Q5" s="130"/>
      <c r="R5" s="130"/>
      <c r="S5" s="130"/>
      <c r="T5" s="130"/>
      <c r="U5" s="73"/>
      <c r="V5" s="129" t="s">
        <v>227</v>
      </c>
      <c r="W5" s="130"/>
      <c r="X5" s="130"/>
      <c r="Y5" s="130"/>
      <c r="Z5" s="130"/>
      <c r="AA5" s="130"/>
      <c r="AB5" s="130"/>
      <c r="AC5" s="73"/>
      <c r="AD5" s="129" t="s">
        <v>153</v>
      </c>
      <c r="AE5" s="130"/>
      <c r="AF5" s="130"/>
      <c r="AG5" s="130"/>
      <c r="AH5" s="130"/>
      <c r="AI5" s="130"/>
      <c r="AJ5" s="130"/>
      <c r="AK5" s="73"/>
      <c r="AL5" s="129" t="s">
        <v>26</v>
      </c>
      <c r="AM5" s="130"/>
      <c r="AN5" s="130"/>
      <c r="AO5" s="130"/>
      <c r="AP5" s="130"/>
      <c r="AQ5" s="130"/>
      <c r="AR5" s="130"/>
      <c r="AS5" s="73"/>
      <c r="AT5" s="129" t="s">
        <v>45</v>
      </c>
      <c r="AU5" s="130"/>
      <c r="AV5" s="130"/>
      <c r="AW5" s="130"/>
      <c r="AX5" s="130"/>
      <c r="AY5" s="130"/>
      <c r="AZ5" s="130"/>
      <c r="BA5" s="131"/>
      <c r="BB5" s="129" t="s">
        <v>154</v>
      </c>
      <c r="BC5" s="130"/>
      <c r="BD5" s="130"/>
      <c r="BE5" s="131"/>
      <c r="BF5" s="129" t="s">
        <v>152</v>
      </c>
      <c r="BG5" s="130"/>
      <c r="BH5" s="130"/>
      <c r="BI5" s="130"/>
      <c r="BJ5" s="130"/>
      <c r="BK5" s="130"/>
      <c r="BL5" s="130"/>
      <c r="BM5" s="73"/>
      <c r="BN5" s="129" t="s">
        <v>228</v>
      </c>
      <c r="BO5" s="130"/>
      <c r="BP5" s="130"/>
      <c r="BQ5" s="130"/>
      <c r="BR5" s="130"/>
      <c r="BS5" s="130"/>
      <c r="BT5" s="130"/>
      <c r="BU5" s="73"/>
      <c r="BV5" s="129" t="s">
        <v>53</v>
      </c>
      <c r="BW5" s="130"/>
      <c r="BX5" s="130"/>
      <c r="BY5" s="130"/>
      <c r="BZ5" s="130"/>
      <c r="CA5" s="130"/>
      <c r="CB5" s="130"/>
      <c r="CC5" s="73"/>
      <c r="CD5" s="134" t="s">
        <v>36</v>
      </c>
      <c r="CE5" s="134" t="s">
        <v>49</v>
      </c>
      <c r="CF5" s="129" t="s">
        <v>39</v>
      </c>
      <c r="CG5" s="131"/>
      <c r="CH5" s="129" t="s">
        <v>34</v>
      </c>
      <c r="CI5" s="131"/>
      <c r="CJ5" s="129" t="s">
        <v>50</v>
      </c>
      <c r="CK5" s="131"/>
    </row>
    <row r="6" spans="1:89" ht="15.75" thickBot="1" x14ac:dyDescent="0.3">
      <c r="F6" s="133" t="s">
        <v>17</v>
      </c>
      <c r="G6" s="132"/>
      <c r="H6" s="132"/>
      <c r="I6" s="72"/>
      <c r="J6" s="132" t="s">
        <v>18</v>
      </c>
      <c r="K6" s="132"/>
      <c r="L6" s="132"/>
      <c r="M6" s="71"/>
      <c r="N6" s="133" t="s">
        <v>17</v>
      </c>
      <c r="O6" s="132"/>
      <c r="P6" s="132"/>
      <c r="Q6" s="72"/>
      <c r="R6" s="132" t="s">
        <v>18</v>
      </c>
      <c r="S6" s="132"/>
      <c r="T6" s="132"/>
      <c r="U6" s="71"/>
      <c r="V6" s="133" t="s">
        <v>17</v>
      </c>
      <c r="W6" s="132"/>
      <c r="X6" s="132"/>
      <c r="Y6" s="72"/>
      <c r="Z6" s="132" t="s">
        <v>18</v>
      </c>
      <c r="AA6" s="132"/>
      <c r="AB6" s="132"/>
      <c r="AC6" s="71"/>
      <c r="AD6" s="133" t="s">
        <v>17</v>
      </c>
      <c r="AE6" s="132"/>
      <c r="AF6" s="132"/>
      <c r="AG6" s="72"/>
      <c r="AH6" s="132" t="s">
        <v>18</v>
      </c>
      <c r="AI6" s="132"/>
      <c r="AJ6" s="132"/>
      <c r="AK6" s="71"/>
      <c r="AL6" s="133" t="s">
        <v>17</v>
      </c>
      <c r="AM6" s="132"/>
      <c r="AN6" s="132"/>
      <c r="AO6" s="72"/>
      <c r="AP6" s="132" t="s">
        <v>18</v>
      </c>
      <c r="AQ6" s="132"/>
      <c r="AR6" s="132"/>
      <c r="AS6" s="71"/>
      <c r="AT6" s="133" t="s">
        <v>17</v>
      </c>
      <c r="AU6" s="132"/>
      <c r="AV6" s="132"/>
      <c r="AW6" s="72"/>
      <c r="AX6" s="133" t="s">
        <v>18</v>
      </c>
      <c r="AY6" s="132"/>
      <c r="AZ6" s="132"/>
      <c r="BA6" s="72"/>
      <c r="BB6" s="133" t="s">
        <v>17</v>
      </c>
      <c r="BC6" s="132"/>
      <c r="BD6" s="132"/>
      <c r="BE6" s="71"/>
      <c r="BF6" s="133" t="s">
        <v>17</v>
      </c>
      <c r="BG6" s="132"/>
      <c r="BH6" s="132"/>
      <c r="BI6" s="71"/>
      <c r="BJ6" s="132" t="s">
        <v>18</v>
      </c>
      <c r="BK6" s="132"/>
      <c r="BL6" s="132"/>
      <c r="BM6" s="71"/>
      <c r="BN6" s="133" t="s">
        <v>17</v>
      </c>
      <c r="BO6" s="132"/>
      <c r="BP6" s="132"/>
      <c r="BQ6" s="71"/>
      <c r="BR6" s="132" t="s">
        <v>18</v>
      </c>
      <c r="BS6" s="132"/>
      <c r="BT6" s="132"/>
      <c r="BU6" s="71"/>
      <c r="BV6" s="133" t="s">
        <v>17</v>
      </c>
      <c r="BW6" s="132"/>
      <c r="BX6" s="132"/>
      <c r="BY6" s="72"/>
      <c r="BZ6" s="132" t="s">
        <v>18</v>
      </c>
      <c r="CA6" s="132"/>
      <c r="CB6" s="132"/>
      <c r="CC6" s="71"/>
      <c r="CD6" s="134"/>
      <c r="CE6" s="134"/>
      <c r="CF6" s="19"/>
      <c r="CG6" s="15"/>
      <c r="CH6" s="19"/>
      <c r="CI6" s="15"/>
      <c r="CJ6" s="133" t="s">
        <v>51</v>
      </c>
      <c r="CK6" s="135"/>
    </row>
    <row r="7" spans="1:89" ht="33" customHeight="1" x14ac:dyDescent="0.25">
      <c r="A7" s="7" t="s">
        <v>19</v>
      </c>
      <c r="B7" s="1" t="s">
        <v>1</v>
      </c>
      <c r="C7" s="1" t="s">
        <v>2</v>
      </c>
      <c r="D7" s="4" t="s">
        <v>3</v>
      </c>
      <c r="E7" s="13" t="s">
        <v>47</v>
      </c>
      <c r="F7" s="25" t="s">
        <v>0</v>
      </c>
      <c r="G7" s="23" t="s">
        <v>4</v>
      </c>
      <c r="H7" s="23" t="s">
        <v>5</v>
      </c>
      <c r="I7" s="26" t="s">
        <v>52</v>
      </c>
      <c r="J7" s="25" t="s">
        <v>0</v>
      </c>
      <c r="K7" s="23" t="s">
        <v>4</v>
      </c>
      <c r="L7" s="23" t="s">
        <v>5</v>
      </c>
      <c r="M7" s="26" t="s">
        <v>52</v>
      </c>
      <c r="N7" s="27" t="s">
        <v>0</v>
      </c>
      <c r="O7" s="28" t="s">
        <v>4</v>
      </c>
      <c r="P7" s="28" t="s">
        <v>5</v>
      </c>
      <c r="Q7" s="29" t="s">
        <v>52</v>
      </c>
      <c r="R7" s="27" t="s">
        <v>0</v>
      </c>
      <c r="S7" s="28" t="s">
        <v>4</v>
      </c>
      <c r="T7" s="28" t="s">
        <v>5</v>
      </c>
      <c r="U7" s="29" t="s">
        <v>52</v>
      </c>
      <c r="V7" s="30" t="s">
        <v>0</v>
      </c>
      <c r="W7" s="31" t="s">
        <v>4</v>
      </c>
      <c r="X7" s="31" t="s">
        <v>5</v>
      </c>
      <c r="Y7" s="32" t="s">
        <v>52</v>
      </c>
      <c r="Z7" s="30" t="s">
        <v>0</v>
      </c>
      <c r="AA7" s="31" t="s">
        <v>103</v>
      </c>
      <c r="AB7" s="31" t="s">
        <v>5</v>
      </c>
      <c r="AC7" s="32" t="s">
        <v>52</v>
      </c>
      <c r="AD7" s="30" t="s">
        <v>0</v>
      </c>
      <c r="AE7" s="31" t="s">
        <v>4</v>
      </c>
      <c r="AF7" s="31" t="s">
        <v>5</v>
      </c>
      <c r="AG7" s="32" t="s">
        <v>52</v>
      </c>
      <c r="AH7" s="30" t="s">
        <v>0</v>
      </c>
      <c r="AI7" s="31" t="s">
        <v>4</v>
      </c>
      <c r="AJ7" s="31" t="s">
        <v>5</v>
      </c>
      <c r="AK7" s="32" t="s">
        <v>52</v>
      </c>
      <c r="AL7" s="30" t="s">
        <v>0</v>
      </c>
      <c r="AM7" s="31" t="s">
        <v>4</v>
      </c>
      <c r="AN7" s="31" t="s">
        <v>5</v>
      </c>
      <c r="AO7" s="32" t="s">
        <v>52</v>
      </c>
      <c r="AP7" s="30" t="s">
        <v>0</v>
      </c>
      <c r="AQ7" s="31" t="s">
        <v>4</v>
      </c>
      <c r="AR7" s="31" t="s">
        <v>5</v>
      </c>
      <c r="AS7" s="32" t="s">
        <v>52</v>
      </c>
      <c r="AT7" s="30" t="s">
        <v>0</v>
      </c>
      <c r="AU7" s="31" t="s">
        <v>4</v>
      </c>
      <c r="AV7" s="31" t="s">
        <v>5</v>
      </c>
      <c r="AW7" s="32" t="s">
        <v>52</v>
      </c>
      <c r="AX7" s="30" t="s">
        <v>0</v>
      </c>
      <c r="AY7" s="31" t="s">
        <v>4</v>
      </c>
      <c r="AZ7" s="31" t="s">
        <v>5</v>
      </c>
      <c r="BA7" s="32" t="s">
        <v>52</v>
      </c>
      <c r="BB7" s="33" t="s">
        <v>0</v>
      </c>
      <c r="BC7" s="20" t="s">
        <v>4</v>
      </c>
      <c r="BD7" s="20" t="s">
        <v>5</v>
      </c>
      <c r="BE7" s="34" t="s">
        <v>52</v>
      </c>
      <c r="BF7" s="33" t="s">
        <v>0</v>
      </c>
      <c r="BG7" s="20" t="s">
        <v>4</v>
      </c>
      <c r="BH7" s="20" t="s">
        <v>5</v>
      </c>
      <c r="BI7" s="34" t="s">
        <v>52</v>
      </c>
      <c r="BJ7" s="30" t="s">
        <v>0</v>
      </c>
      <c r="BK7" s="31" t="s">
        <v>4</v>
      </c>
      <c r="BL7" s="31" t="s">
        <v>5</v>
      </c>
      <c r="BM7" s="32" t="s">
        <v>52</v>
      </c>
      <c r="BN7" s="33" t="s">
        <v>0</v>
      </c>
      <c r="BO7" s="20" t="s">
        <v>4</v>
      </c>
      <c r="BP7" s="20" t="s">
        <v>5</v>
      </c>
      <c r="BQ7" s="34" t="s">
        <v>52</v>
      </c>
      <c r="BR7" s="30" t="s">
        <v>0</v>
      </c>
      <c r="BS7" s="31" t="s">
        <v>4</v>
      </c>
      <c r="BT7" s="31" t="s">
        <v>5</v>
      </c>
      <c r="BU7" s="32" t="s">
        <v>52</v>
      </c>
      <c r="BV7" s="24" t="s">
        <v>0</v>
      </c>
      <c r="BW7" s="20" t="s">
        <v>4</v>
      </c>
      <c r="BX7" s="53" t="s">
        <v>5</v>
      </c>
      <c r="BY7" s="32" t="s">
        <v>52</v>
      </c>
      <c r="BZ7" s="24" t="s">
        <v>0</v>
      </c>
      <c r="CA7" s="20" t="s">
        <v>4</v>
      </c>
      <c r="CB7" s="53" t="s">
        <v>5</v>
      </c>
      <c r="CC7" s="32" t="s">
        <v>52</v>
      </c>
      <c r="CD7" s="134"/>
      <c r="CE7" s="134"/>
      <c r="CF7" s="18" t="s">
        <v>37</v>
      </c>
      <c r="CG7" s="18" t="s">
        <v>38</v>
      </c>
      <c r="CH7" s="18" t="s">
        <v>37</v>
      </c>
      <c r="CI7" s="18" t="s">
        <v>38</v>
      </c>
      <c r="CJ7" s="18" t="s">
        <v>37</v>
      </c>
      <c r="CK7" s="18" t="s">
        <v>38</v>
      </c>
    </row>
    <row r="8" spans="1:89" ht="16.149999999999999" customHeight="1" x14ac:dyDescent="0.25">
      <c r="A8" t="s">
        <v>13</v>
      </c>
      <c r="B8" s="3">
        <v>11</v>
      </c>
      <c r="C8" s="9" t="s">
        <v>185</v>
      </c>
      <c r="D8" s="22" t="s">
        <v>186</v>
      </c>
      <c r="E8" s="11" t="s">
        <v>33</v>
      </c>
      <c r="F8" s="62"/>
      <c r="G8" s="63"/>
      <c r="H8" s="63"/>
      <c r="I8" s="74"/>
      <c r="J8" s="75"/>
      <c r="K8" s="63"/>
      <c r="L8" s="63"/>
      <c r="M8" s="76"/>
      <c r="N8" s="75"/>
      <c r="O8" s="63"/>
      <c r="P8" s="63"/>
      <c r="Q8" s="74"/>
      <c r="R8" s="75"/>
      <c r="S8" s="63"/>
      <c r="T8" s="63"/>
      <c r="U8" s="77"/>
      <c r="V8" s="75"/>
      <c r="W8" s="63"/>
      <c r="X8" s="63"/>
      <c r="Y8" s="78"/>
      <c r="Z8" s="75"/>
      <c r="AA8" s="63"/>
      <c r="AB8" s="65"/>
      <c r="AC8" s="77"/>
      <c r="AD8" s="75"/>
      <c r="AE8" s="63"/>
      <c r="AF8" s="63"/>
      <c r="AG8" s="78"/>
      <c r="AH8" s="75"/>
      <c r="AI8" s="63"/>
      <c r="AJ8" s="65"/>
      <c r="AK8" s="77"/>
      <c r="AL8" s="75"/>
      <c r="AM8" s="63"/>
      <c r="AN8" s="63"/>
      <c r="AO8" s="78"/>
      <c r="AP8" s="75"/>
      <c r="AQ8" s="63"/>
      <c r="AR8" s="65"/>
      <c r="AS8" s="77"/>
      <c r="AT8" s="64"/>
      <c r="AU8" s="65"/>
      <c r="AV8" s="66"/>
      <c r="AW8" s="79"/>
      <c r="AX8" s="75"/>
      <c r="AY8" s="63"/>
      <c r="AZ8" s="63"/>
      <c r="BA8" s="78"/>
      <c r="BB8" s="64"/>
      <c r="BC8" s="65"/>
      <c r="BD8" s="65"/>
      <c r="BE8" s="78"/>
      <c r="BF8" s="64"/>
      <c r="BG8" s="65"/>
      <c r="BH8" s="65"/>
      <c r="BI8" s="78"/>
      <c r="BJ8" s="64"/>
      <c r="BK8" s="65"/>
      <c r="BL8" s="65"/>
      <c r="BM8" s="78"/>
      <c r="BN8" s="64"/>
      <c r="BO8" s="65"/>
      <c r="BP8" s="65"/>
      <c r="BQ8" s="78"/>
      <c r="BR8" s="64"/>
      <c r="BS8" s="65"/>
      <c r="BT8" s="65"/>
      <c r="BU8" s="77"/>
      <c r="BV8" s="64"/>
      <c r="BW8" s="65"/>
      <c r="BX8" s="65"/>
      <c r="BY8" s="78"/>
      <c r="BZ8" s="64"/>
      <c r="CA8" s="65"/>
      <c r="CB8" s="65"/>
      <c r="CC8" s="77"/>
      <c r="CD8" s="54"/>
      <c r="CE8" s="44"/>
      <c r="CF8" s="45"/>
      <c r="CG8" s="45"/>
      <c r="CH8" s="45"/>
      <c r="CI8" s="45"/>
      <c r="CJ8" s="45"/>
      <c r="CK8" s="45"/>
    </row>
    <row r="9" spans="1:89" ht="16.149999999999999" customHeight="1" x14ac:dyDescent="0.25">
      <c r="B9" s="3"/>
      <c r="C9" s="9"/>
      <c r="D9" s="22"/>
      <c r="E9" s="11"/>
      <c r="F9" s="62"/>
      <c r="G9" s="63"/>
      <c r="H9" s="63"/>
      <c r="I9" s="74"/>
      <c r="J9" s="75"/>
      <c r="K9" s="63"/>
      <c r="L9" s="63"/>
      <c r="M9" s="76"/>
      <c r="N9" s="75"/>
      <c r="O9" s="63"/>
      <c r="P9" s="63"/>
      <c r="Q9" s="74"/>
      <c r="R9" s="75"/>
      <c r="S9" s="63"/>
      <c r="T9" s="63"/>
      <c r="U9" s="77"/>
      <c r="V9" s="75"/>
      <c r="W9" s="63"/>
      <c r="X9" s="63"/>
      <c r="Y9" s="78"/>
      <c r="Z9" s="75"/>
      <c r="AA9" s="63"/>
      <c r="AB9" s="65"/>
      <c r="AC9" s="77"/>
      <c r="AD9" s="75"/>
      <c r="AE9" s="63"/>
      <c r="AF9" s="63"/>
      <c r="AG9" s="78"/>
      <c r="AH9" s="75"/>
      <c r="AI9" s="63"/>
      <c r="AJ9" s="65"/>
      <c r="AK9" s="77"/>
      <c r="AL9" s="75"/>
      <c r="AM9" s="63"/>
      <c r="AN9" s="63"/>
      <c r="AO9" s="78"/>
      <c r="AP9" s="75"/>
      <c r="AQ9" s="63"/>
      <c r="AR9" s="65"/>
      <c r="AS9" s="77"/>
      <c r="AT9" s="64"/>
      <c r="AU9" s="65"/>
      <c r="AV9" s="66"/>
      <c r="AW9" s="79"/>
      <c r="AX9" s="75"/>
      <c r="AY9" s="63"/>
      <c r="AZ9" s="63"/>
      <c r="BA9" s="78"/>
      <c r="BB9" s="64"/>
      <c r="BC9" s="65"/>
      <c r="BD9" s="65"/>
      <c r="BE9" s="78"/>
      <c r="BF9" s="64"/>
      <c r="BG9" s="65"/>
      <c r="BH9" s="65"/>
      <c r="BI9" s="78"/>
      <c r="BJ9" s="64"/>
      <c r="BK9" s="65"/>
      <c r="BL9" s="65"/>
      <c r="BM9" s="78"/>
      <c r="BN9" s="64"/>
      <c r="BO9" s="65"/>
      <c r="BP9" s="65"/>
      <c r="BQ9" s="78"/>
      <c r="BR9" s="64"/>
      <c r="BS9" s="65"/>
      <c r="BT9" s="65"/>
      <c r="BU9" s="77"/>
      <c r="BV9" s="64"/>
      <c r="BW9" s="65"/>
      <c r="BX9" s="65"/>
      <c r="BY9" s="78"/>
      <c r="BZ9" s="64"/>
      <c r="CA9" s="65"/>
      <c r="CB9" s="65"/>
      <c r="CC9" s="77"/>
      <c r="CD9" s="54"/>
      <c r="CE9" s="44"/>
      <c r="CF9" s="45"/>
      <c r="CG9" s="45"/>
      <c r="CH9" s="45"/>
      <c r="CI9" s="45"/>
      <c r="CJ9" s="45"/>
      <c r="CK9" s="45"/>
    </row>
    <row r="10" spans="1:89" ht="16.149999999999999" customHeight="1" x14ac:dyDescent="0.25">
      <c r="A10" t="s">
        <v>21</v>
      </c>
      <c r="B10" s="3">
        <v>185</v>
      </c>
      <c r="C10" s="9" t="s">
        <v>64</v>
      </c>
      <c r="D10" s="2" t="s">
        <v>65</v>
      </c>
      <c r="E10" s="11" t="s">
        <v>34</v>
      </c>
      <c r="F10" s="62"/>
      <c r="G10" s="63"/>
      <c r="H10" s="63"/>
      <c r="I10" s="74"/>
      <c r="J10" s="64"/>
      <c r="K10" s="65"/>
      <c r="L10" s="65"/>
      <c r="M10" s="76"/>
      <c r="N10" s="64"/>
      <c r="O10" s="65"/>
      <c r="P10" s="65"/>
      <c r="Q10" s="74"/>
      <c r="R10" s="64"/>
      <c r="S10" s="65"/>
      <c r="T10" s="65"/>
      <c r="U10" s="77"/>
      <c r="V10" s="64"/>
      <c r="W10" s="65"/>
      <c r="X10" s="65"/>
      <c r="Y10" s="78"/>
      <c r="Z10" s="64"/>
      <c r="AA10" s="65"/>
      <c r="AB10" s="65"/>
      <c r="AC10" s="77"/>
      <c r="AD10" s="64"/>
      <c r="AE10" s="65"/>
      <c r="AF10" s="65"/>
      <c r="AG10" s="78"/>
      <c r="AH10" s="64"/>
      <c r="AI10" s="65"/>
      <c r="AJ10" s="65"/>
      <c r="AK10" s="77"/>
      <c r="AL10" s="64"/>
      <c r="AM10" s="65"/>
      <c r="AN10" s="65"/>
      <c r="AO10" s="78"/>
      <c r="AP10" s="64"/>
      <c r="AQ10" s="65"/>
      <c r="AR10" s="65"/>
      <c r="AS10" s="77"/>
      <c r="AT10" s="64"/>
      <c r="AU10" s="65"/>
      <c r="AV10" s="66"/>
      <c r="AW10" s="79"/>
      <c r="AX10" s="64"/>
      <c r="AY10" s="65"/>
      <c r="AZ10" s="65"/>
      <c r="BA10" s="78"/>
      <c r="BB10" s="64"/>
      <c r="BC10" s="65"/>
      <c r="BD10" s="65"/>
      <c r="BE10" s="78"/>
      <c r="BF10" s="64"/>
      <c r="BG10" s="65"/>
      <c r="BH10" s="65"/>
      <c r="BI10" s="78"/>
      <c r="BJ10" s="64"/>
      <c r="BK10" s="65"/>
      <c r="BL10" s="65"/>
      <c r="BM10" s="78"/>
      <c r="BN10" s="64"/>
      <c r="BO10" s="65"/>
      <c r="BP10" s="65"/>
      <c r="BQ10" s="78"/>
      <c r="BR10" s="64"/>
      <c r="BS10" s="65"/>
      <c r="BT10" s="65"/>
      <c r="BU10" s="77"/>
      <c r="BV10" s="64"/>
      <c r="BW10" s="65"/>
      <c r="BX10" s="65"/>
      <c r="BY10" s="78"/>
      <c r="BZ10" s="64"/>
      <c r="CA10" s="65"/>
      <c r="CB10" s="65"/>
      <c r="CC10" s="77"/>
      <c r="CD10" s="54"/>
      <c r="CE10" s="44"/>
      <c r="CF10" s="45"/>
      <c r="CG10" s="45"/>
      <c r="CH10" s="45"/>
      <c r="CI10" s="45"/>
      <c r="CJ10" s="45"/>
      <c r="CK10" s="45"/>
    </row>
    <row r="11" spans="1:89" ht="16.149999999999999" customHeight="1" x14ac:dyDescent="0.25">
      <c r="A11" t="s">
        <v>20</v>
      </c>
      <c r="B11" s="3">
        <v>199</v>
      </c>
      <c r="C11" s="9" t="s">
        <v>56</v>
      </c>
      <c r="D11" s="22" t="s">
        <v>208</v>
      </c>
      <c r="E11" s="11" t="s">
        <v>34</v>
      </c>
      <c r="F11" s="62"/>
      <c r="G11" s="63"/>
      <c r="H11" s="63"/>
      <c r="I11" s="74"/>
      <c r="J11" s="64"/>
      <c r="K11" s="65"/>
      <c r="L11" s="65"/>
      <c r="M11" s="76"/>
      <c r="N11" s="64"/>
      <c r="O11" s="65"/>
      <c r="P11" s="65"/>
      <c r="Q11" s="74"/>
      <c r="R11" s="64"/>
      <c r="S11" s="65"/>
      <c r="T11" s="65"/>
      <c r="U11" s="77"/>
      <c r="V11" s="64"/>
      <c r="W11" s="65"/>
      <c r="X11" s="65"/>
      <c r="Y11" s="78"/>
      <c r="Z11" s="64"/>
      <c r="AA11" s="65"/>
      <c r="AB11" s="65"/>
      <c r="AC11" s="77"/>
      <c r="AD11" s="64"/>
      <c r="AE11" s="65"/>
      <c r="AF11" s="65"/>
      <c r="AG11" s="78"/>
      <c r="AH11" s="64"/>
      <c r="AI11" s="65"/>
      <c r="AJ11" s="65"/>
      <c r="AK11" s="77"/>
      <c r="AL11" s="64"/>
      <c r="AM11" s="65"/>
      <c r="AN11" s="65"/>
      <c r="AO11" s="78"/>
      <c r="AP11" s="64"/>
      <c r="AQ11" s="65"/>
      <c r="AR11" s="65"/>
      <c r="AS11" s="77"/>
      <c r="AT11" s="64"/>
      <c r="AU11" s="65"/>
      <c r="AV11" s="66"/>
      <c r="AW11" s="79"/>
      <c r="AX11" s="64"/>
      <c r="AY11" s="65"/>
      <c r="AZ11" s="65"/>
      <c r="BA11" s="78"/>
      <c r="BB11" s="64"/>
      <c r="BC11" s="65"/>
      <c r="BD11" s="65"/>
      <c r="BE11" s="78"/>
      <c r="BF11" s="64"/>
      <c r="BG11" s="65"/>
      <c r="BH11" s="65"/>
      <c r="BI11" s="78"/>
      <c r="BJ11" s="64"/>
      <c r="BK11" s="65"/>
      <c r="BL11" s="65"/>
      <c r="BM11" s="78"/>
      <c r="BN11" s="64"/>
      <c r="BO11" s="65"/>
      <c r="BP11" s="65"/>
      <c r="BQ11" s="78"/>
      <c r="BR11" s="64"/>
      <c r="BS11" s="65"/>
      <c r="BT11" s="65"/>
      <c r="BU11" s="77"/>
      <c r="BV11" s="64"/>
      <c r="BW11" s="65"/>
      <c r="BX11" s="65"/>
      <c r="BY11" s="78"/>
      <c r="BZ11" s="64"/>
      <c r="CA11" s="65"/>
      <c r="CB11" s="65"/>
      <c r="CC11" s="77"/>
      <c r="CD11" s="54"/>
      <c r="CE11" s="44"/>
      <c r="CF11" s="45"/>
      <c r="CG11" s="45"/>
      <c r="CH11" s="45"/>
      <c r="CI11" s="45"/>
      <c r="CJ11" s="45"/>
      <c r="CK11" s="45"/>
    </row>
    <row r="12" spans="1:89" ht="16.149999999999999" customHeight="1" x14ac:dyDescent="0.25">
      <c r="A12" t="s">
        <v>21</v>
      </c>
      <c r="B12" s="3">
        <v>110</v>
      </c>
      <c r="C12" s="9" t="s">
        <v>62</v>
      </c>
      <c r="D12" s="22" t="s">
        <v>107</v>
      </c>
      <c r="E12" s="11" t="s">
        <v>33</v>
      </c>
      <c r="F12" s="62"/>
      <c r="G12" s="63"/>
      <c r="H12" s="63"/>
      <c r="I12" s="74"/>
      <c r="J12" s="64"/>
      <c r="K12" s="65"/>
      <c r="L12" s="65"/>
      <c r="M12" s="76"/>
      <c r="N12" s="64"/>
      <c r="O12" s="65"/>
      <c r="P12" s="65"/>
      <c r="Q12" s="74"/>
      <c r="R12" s="64"/>
      <c r="S12" s="65"/>
      <c r="T12" s="65"/>
      <c r="U12" s="77"/>
      <c r="V12" s="64"/>
      <c r="W12" s="65"/>
      <c r="X12" s="65"/>
      <c r="Y12" s="78"/>
      <c r="Z12" s="64"/>
      <c r="AA12" s="65"/>
      <c r="AB12" s="65"/>
      <c r="AC12" s="77"/>
      <c r="AD12" s="64"/>
      <c r="AE12" s="65"/>
      <c r="AF12" s="65"/>
      <c r="AG12" s="78"/>
      <c r="AH12" s="64"/>
      <c r="AI12" s="65"/>
      <c r="AJ12" s="65"/>
      <c r="AK12" s="77"/>
      <c r="AL12" s="64"/>
      <c r="AM12" s="65"/>
      <c r="AN12" s="65"/>
      <c r="AO12" s="78"/>
      <c r="AP12" s="64"/>
      <c r="AQ12" s="65"/>
      <c r="AR12" s="65"/>
      <c r="AS12" s="77"/>
      <c r="AT12" s="64"/>
      <c r="AU12" s="65"/>
      <c r="AV12" s="66"/>
      <c r="AW12" s="79"/>
      <c r="AX12" s="64"/>
      <c r="AY12" s="65"/>
      <c r="AZ12" s="65"/>
      <c r="BA12" s="78"/>
      <c r="BB12" s="64"/>
      <c r="BC12" s="65"/>
      <c r="BD12" s="65"/>
      <c r="BE12" s="78"/>
      <c r="BF12" s="64"/>
      <c r="BG12" s="65"/>
      <c r="BH12" s="65"/>
      <c r="BI12" s="78"/>
      <c r="BJ12" s="64"/>
      <c r="BK12" s="65"/>
      <c r="BL12" s="65"/>
      <c r="BM12" s="78"/>
      <c r="BN12" s="64"/>
      <c r="BO12" s="65"/>
      <c r="BP12" s="65"/>
      <c r="BQ12" s="78"/>
      <c r="BR12" s="64"/>
      <c r="BS12" s="65"/>
      <c r="BT12" s="65"/>
      <c r="BU12" s="77"/>
      <c r="BV12" s="64"/>
      <c r="BW12" s="65"/>
      <c r="BX12" s="65"/>
      <c r="BY12" s="78"/>
      <c r="BZ12" s="64"/>
      <c r="CA12" s="65"/>
      <c r="CB12" s="65"/>
      <c r="CC12" s="77"/>
      <c r="CD12" s="54"/>
      <c r="CE12" s="44"/>
      <c r="CF12" s="45"/>
      <c r="CG12" s="45"/>
      <c r="CH12" s="45"/>
      <c r="CI12" s="45"/>
      <c r="CJ12" s="45"/>
      <c r="CK12" s="45"/>
    </row>
    <row r="13" spans="1:89" ht="16.149999999999999" customHeight="1" x14ac:dyDescent="0.25">
      <c r="A13" t="s">
        <v>21</v>
      </c>
      <c r="B13" s="3">
        <v>115</v>
      </c>
      <c r="C13" s="9" t="s">
        <v>199</v>
      </c>
      <c r="D13" s="2" t="s">
        <v>213</v>
      </c>
      <c r="E13" s="11" t="s">
        <v>34</v>
      </c>
      <c r="F13" s="62"/>
      <c r="G13" s="63"/>
      <c r="H13" s="63"/>
      <c r="I13" s="74"/>
      <c r="J13" s="64"/>
      <c r="K13" s="65"/>
      <c r="L13" s="65"/>
      <c r="M13" s="76"/>
      <c r="N13" s="64"/>
      <c r="O13" s="65"/>
      <c r="P13" s="65"/>
      <c r="Q13" s="74"/>
      <c r="R13" s="64"/>
      <c r="S13" s="65"/>
      <c r="T13" s="65"/>
      <c r="U13" s="77"/>
      <c r="V13" s="64"/>
      <c r="W13" s="65"/>
      <c r="X13" s="65"/>
      <c r="Y13" s="78"/>
      <c r="Z13" s="64"/>
      <c r="AA13" s="65"/>
      <c r="AB13" s="65"/>
      <c r="AC13" s="77"/>
      <c r="AD13" s="64"/>
      <c r="AE13" s="65"/>
      <c r="AF13" s="65"/>
      <c r="AG13" s="78"/>
      <c r="AH13" s="64"/>
      <c r="AI13" s="65"/>
      <c r="AJ13" s="65"/>
      <c r="AK13" s="77"/>
      <c r="AL13" s="64"/>
      <c r="AM13" s="65"/>
      <c r="AN13" s="65"/>
      <c r="AO13" s="78"/>
      <c r="AP13" s="64"/>
      <c r="AQ13" s="65"/>
      <c r="AR13" s="65"/>
      <c r="AS13" s="77"/>
      <c r="AT13" s="64"/>
      <c r="AU13" s="65"/>
      <c r="AV13" s="66"/>
      <c r="AW13" s="79"/>
      <c r="AX13" s="64"/>
      <c r="AY13" s="65"/>
      <c r="AZ13" s="65"/>
      <c r="BA13" s="78"/>
      <c r="BB13" s="64"/>
      <c r="BC13" s="65"/>
      <c r="BD13" s="65"/>
      <c r="BE13" s="78"/>
      <c r="BF13" s="64"/>
      <c r="BG13" s="65"/>
      <c r="BH13" s="65"/>
      <c r="BI13" s="78"/>
      <c r="BJ13" s="64"/>
      <c r="BK13" s="65"/>
      <c r="BL13" s="65"/>
      <c r="BM13" s="78"/>
      <c r="BN13" s="64"/>
      <c r="BO13" s="65"/>
      <c r="BP13" s="65"/>
      <c r="BQ13" s="78"/>
      <c r="BR13" s="64"/>
      <c r="BS13" s="65"/>
      <c r="BT13" s="65"/>
      <c r="BU13" s="77"/>
      <c r="BV13" s="64"/>
      <c r="BW13" s="65"/>
      <c r="BX13" s="65"/>
      <c r="BY13" s="78"/>
      <c r="BZ13" s="64"/>
      <c r="CA13" s="65"/>
      <c r="CB13" s="65"/>
      <c r="CC13" s="77"/>
      <c r="CD13" s="54"/>
      <c r="CE13" s="44"/>
      <c r="CF13" s="45"/>
      <c r="CG13" s="45"/>
      <c r="CH13" s="45"/>
      <c r="CI13" s="45"/>
      <c r="CJ13" s="45"/>
      <c r="CK13" s="45"/>
    </row>
    <row r="14" spans="1:89" ht="16.149999999999999" customHeight="1" x14ac:dyDescent="0.25">
      <c r="A14" t="s">
        <v>21</v>
      </c>
      <c r="B14" s="3">
        <v>121</v>
      </c>
      <c r="C14" s="9" t="s">
        <v>60</v>
      </c>
      <c r="D14" s="22" t="s">
        <v>40</v>
      </c>
      <c r="E14" s="11" t="s">
        <v>33</v>
      </c>
      <c r="F14" s="62"/>
      <c r="G14" s="63"/>
      <c r="H14" s="63"/>
      <c r="I14" s="74"/>
      <c r="J14" s="64"/>
      <c r="K14" s="65"/>
      <c r="L14" s="65"/>
      <c r="M14" s="76"/>
      <c r="N14" s="64"/>
      <c r="O14" s="65"/>
      <c r="P14" s="65"/>
      <c r="Q14" s="74"/>
      <c r="R14" s="64"/>
      <c r="S14" s="65"/>
      <c r="T14" s="65"/>
      <c r="U14" s="77"/>
      <c r="V14" s="64"/>
      <c r="W14" s="65"/>
      <c r="X14" s="65"/>
      <c r="Y14" s="78"/>
      <c r="Z14" s="64"/>
      <c r="AA14" s="65"/>
      <c r="AB14" s="65"/>
      <c r="AC14" s="77"/>
      <c r="AD14" s="64"/>
      <c r="AE14" s="65"/>
      <c r="AF14" s="65"/>
      <c r="AG14" s="78"/>
      <c r="AH14" s="64"/>
      <c r="AI14" s="65"/>
      <c r="AJ14" s="65"/>
      <c r="AK14" s="77"/>
      <c r="AL14" s="64"/>
      <c r="AM14" s="65"/>
      <c r="AN14" s="65"/>
      <c r="AO14" s="78"/>
      <c r="AP14" s="64"/>
      <c r="AQ14" s="65"/>
      <c r="AR14" s="65"/>
      <c r="AS14" s="77"/>
      <c r="AT14" s="64"/>
      <c r="AU14" s="65"/>
      <c r="AV14" s="66"/>
      <c r="AW14" s="79"/>
      <c r="AX14" s="64"/>
      <c r="AY14" s="65"/>
      <c r="AZ14" s="65"/>
      <c r="BA14" s="78"/>
      <c r="BB14" s="64"/>
      <c r="BC14" s="65"/>
      <c r="BD14" s="65"/>
      <c r="BE14" s="78"/>
      <c r="BF14" s="64"/>
      <c r="BG14" s="65"/>
      <c r="BH14" s="65"/>
      <c r="BI14" s="78"/>
      <c r="BJ14" s="64"/>
      <c r="BK14" s="65"/>
      <c r="BL14" s="65"/>
      <c r="BM14" s="78"/>
      <c r="BN14" s="64"/>
      <c r="BO14" s="65"/>
      <c r="BP14" s="65"/>
      <c r="BQ14" s="78"/>
      <c r="BR14" s="64"/>
      <c r="BS14" s="65"/>
      <c r="BT14" s="65"/>
      <c r="BU14" s="77"/>
      <c r="BV14" s="64"/>
      <c r="BW14" s="65"/>
      <c r="BX14" s="65"/>
      <c r="BY14" s="78"/>
      <c r="BZ14" s="64"/>
      <c r="CA14" s="65"/>
      <c r="CB14" s="65"/>
      <c r="CC14" s="77"/>
      <c r="CD14" s="54"/>
      <c r="CE14" s="44"/>
      <c r="CF14" s="45"/>
      <c r="CG14" s="45"/>
      <c r="CH14" s="45"/>
      <c r="CI14" s="45"/>
      <c r="CJ14" s="45"/>
      <c r="CK14" s="45"/>
    </row>
    <row r="15" spans="1:89" ht="16.149999999999999" customHeight="1" x14ac:dyDescent="0.25">
      <c r="A15" t="s">
        <v>20</v>
      </c>
      <c r="B15" s="3">
        <v>169</v>
      </c>
      <c r="C15" s="9" t="s">
        <v>129</v>
      </c>
      <c r="D15" s="22" t="s">
        <v>130</v>
      </c>
      <c r="E15" s="11" t="s">
        <v>34</v>
      </c>
      <c r="F15" s="62"/>
      <c r="G15" s="63"/>
      <c r="H15" s="63"/>
      <c r="I15" s="74"/>
      <c r="J15" s="64"/>
      <c r="K15" s="65"/>
      <c r="L15" s="65"/>
      <c r="M15" s="76"/>
      <c r="N15" s="64"/>
      <c r="O15" s="65"/>
      <c r="P15" s="65"/>
      <c r="Q15" s="74"/>
      <c r="R15" s="64"/>
      <c r="S15" s="65"/>
      <c r="T15" s="65"/>
      <c r="U15" s="77"/>
      <c r="V15" s="64"/>
      <c r="W15" s="65"/>
      <c r="X15" s="65"/>
      <c r="Y15" s="78"/>
      <c r="Z15" s="64"/>
      <c r="AA15" s="65"/>
      <c r="AB15" s="65"/>
      <c r="AC15" s="77"/>
      <c r="AD15" s="64"/>
      <c r="AE15" s="65"/>
      <c r="AF15" s="65"/>
      <c r="AG15" s="78"/>
      <c r="AH15" s="64"/>
      <c r="AI15" s="65"/>
      <c r="AJ15" s="65"/>
      <c r="AK15" s="77"/>
      <c r="AL15" s="64"/>
      <c r="AM15" s="65"/>
      <c r="AN15" s="65"/>
      <c r="AO15" s="78"/>
      <c r="AP15" s="64"/>
      <c r="AQ15" s="65"/>
      <c r="AR15" s="65"/>
      <c r="AS15" s="77"/>
      <c r="AT15" s="64"/>
      <c r="AU15" s="65"/>
      <c r="AV15" s="66"/>
      <c r="AW15" s="79"/>
      <c r="AX15" s="64"/>
      <c r="AY15" s="65"/>
      <c r="AZ15" s="65"/>
      <c r="BA15" s="78"/>
      <c r="BB15" s="64"/>
      <c r="BC15" s="65"/>
      <c r="BD15" s="65"/>
      <c r="BE15" s="78"/>
      <c r="BF15" s="64"/>
      <c r="BG15" s="65"/>
      <c r="BH15" s="65"/>
      <c r="BI15" s="78"/>
      <c r="BJ15" s="64"/>
      <c r="BK15" s="65"/>
      <c r="BL15" s="65"/>
      <c r="BM15" s="78"/>
      <c r="BN15" s="64"/>
      <c r="BO15" s="65"/>
      <c r="BP15" s="65"/>
      <c r="BQ15" s="78"/>
      <c r="BR15" s="64"/>
      <c r="BS15" s="65"/>
      <c r="BT15" s="65"/>
      <c r="BU15" s="77"/>
      <c r="BV15" s="64"/>
      <c r="BW15" s="65"/>
      <c r="BX15" s="65"/>
      <c r="BY15" s="78"/>
      <c r="BZ15" s="64"/>
      <c r="CA15" s="65"/>
      <c r="CB15" s="65"/>
      <c r="CC15" s="77"/>
      <c r="CD15" s="54"/>
      <c r="CE15" s="44"/>
      <c r="CF15" s="45"/>
      <c r="CG15" s="45"/>
      <c r="CH15" s="45"/>
      <c r="CI15" s="45"/>
      <c r="CJ15" s="45"/>
      <c r="CK15" s="45"/>
    </row>
    <row r="16" spans="1:89" ht="16.149999999999999" customHeight="1" x14ac:dyDescent="0.25">
      <c r="B16" s="3"/>
      <c r="C16" s="9"/>
      <c r="D16" s="22"/>
      <c r="E16" s="11"/>
      <c r="F16" s="62"/>
      <c r="G16" s="63"/>
      <c r="H16" s="63"/>
      <c r="I16" s="74"/>
      <c r="J16" s="64"/>
      <c r="K16" s="65"/>
      <c r="L16" s="65"/>
      <c r="M16" s="76"/>
      <c r="N16" s="64"/>
      <c r="O16" s="65"/>
      <c r="P16" s="65"/>
      <c r="Q16" s="74"/>
      <c r="R16" s="64"/>
      <c r="S16" s="65"/>
      <c r="T16" s="65"/>
      <c r="U16" s="77"/>
      <c r="V16" s="64"/>
      <c r="W16" s="65"/>
      <c r="X16" s="65"/>
      <c r="Y16" s="78"/>
      <c r="Z16" s="64"/>
      <c r="AA16" s="65"/>
      <c r="AB16" s="65"/>
      <c r="AC16" s="77"/>
      <c r="AD16" s="64"/>
      <c r="AE16" s="65"/>
      <c r="AF16" s="65"/>
      <c r="AG16" s="78"/>
      <c r="AH16" s="64"/>
      <c r="AI16" s="65"/>
      <c r="AJ16" s="65"/>
      <c r="AK16" s="77"/>
      <c r="AL16" s="64"/>
      <c r="AM16" s="65"/>
      <c r="AN16" s="65"/>
      <c r="AO16" s="78"/>
      <c r="AP16" s="64"/>
      <c r="AQ16" s="65"/>
      <c r="AR16" s="65"/>
      <c r="AS16" s="77"/>
      <c r="AT16" s="64"/>
      <c r="AU16" s="65"/>
      <c r="AV16" s="66"/>
      <c r="AW16" s="79"/>
      <c r="AX16" s="64"/>
      <c r="AY16" s="65"/>
      <c r="AZ16" s="65"/>
      <c r="BA16" s="78"/>
      <c r="BB16" s="64"/>
      <c r="BC16" s="65"/>
      <c r="BD16" s="65"/>
      <c r="BE16" s="78"/>
      <c r="BF16" s="64"/>
      <c r="BG16" s="65"/>
      <c r="BH16" s="65"/>
      <c r="BI16" s="78"/>
      <c r="BJ16" s="64"/>
      <c r="BK16" s="65"/>
      <c r="BL16" s="65"/>
      <c r="BM16" s="78"/>
      <c r="BN16" s="64"/>
      <c r="BO16" s="65"/>
      <c r="BP16" s="65"/>
      <c r="BQ16" s="78"/>
      <c r="BR16" s="64"/>
      <c r="BS16" s="65"/>
      <c r="BT16" s="65"/>
      <c r="BU16" s="77"/>
      <c r="BV16" s="64"/>
      <c r="BW16" s="65"/>
      <c r="BX16" s="65"/>
      <c r="BY16" s="78"/>
      <c r="BZ16" s="64"/>
      <c r="CA16" s="65"/>
      <c r="CB16" s="65"/>
      <c r="CC16" s="77"/>
      <c r="CD16" s="54"/>
      <c r="CE16" s="44"/>
      <c r="CF16" s="45"/>
      <c r="CG16" s="45"/>
      <c r="CH16" s="45"/>
      <c r="CI16" s="45"/>
      <c r="CJ16" s="45"/>
      <c r="CK16" s="45"/>
    </row>
    <row r="17" spans="1:89" ht="16.149999999999999" customHeight="1" x14ac:dyDescent="0.25">
      <c r="A17" t="s">
        <v>21</v>
      </c>
      <c r="B17" s="3">
        <v>116</v>
      </c>
      <c r="C17" s="9" t="s">
        <v>141</v>
      </c>
      <c r="D17" s="22" t="s">
        <v>202</v>
      </c>
      <c r="E17" s="11" t="s">
        <v>33</v>
      </c>
      <c r="F17" s="62"/>
      <c r="G17" s="63"/>
      <c r="H17" s="63"/>
      <c r="I17" s="74"/>
      <c r="J17" s="64"/>
      <c r="K17" s="65"/>
      <c r="L17" s="65"/>
      <c r="M17" s="76"/>
      <c r="N17" s="64"/>
      <c r="O17" s="65"/>
      <c r="P17" s="65"/>
      <c r="Q17" s="74"/>
      <c r="R17" s="64"/>
      <c r="S17" s="65"/>
      <c r="T17" s="65"/>
      <c r="U17" s="77"/>
      <c r="V17" s="64"/>
      <c r="W17" s="65"/>
      <c r="X17" s="65"/>
      <c r="Y17" s="78"/>
      <c r="Z17" s="64"/>
      <c r="AA17" s="65"/>
      <c r="AB17" s="65"/>
      <c r="AC17" s="77"/>
      <c r="AD17" s="64"/>
      <c r="AE17" s="65"/>
      <c r="AF17" s="65"/>
      <c r="AG17" s="78"/>
      <c r="AH17" s="64"/>
      <c r="AI17" s="65"/>
      <c r="AJ17" s="65"/>
      <c r="AK17" s="77"/>
      <c r="AL17" s="64"/>
      <c r="AM17" s="65"/>
      <c r="AN17" s="65"/>
      <c r="AO17" s="78"/>
      <c r="AP17" s="64"/>
      <c r="AQ17" s="65"/>
      <c r="AR17" s="65"/>
      <c r="AS17" s="77"/>
      <c r="AT17" s="64"/>
      <c r="AU17" s="65"/>
      <c r="AV17" s="66"/>
      <c r="AW17" s="79"/>
      <c r="AX17" s="64"/>
      <c r="AY17" s="65"/>
      <c r="AZ17" s="65"/>
      <c r="BA17" s="78"/>
      <c r="BB17" s="64"/>
      <c r="BC17" s="65"/>
      <c r="BD17" s="65"/>
      <c r="BE17" s="78"/>
      <c r="BF17" s="64"/>
      <c r="BG17" s="65"/>
      <c r="BH17" s="65"/>
      <c r="BI17" s="78"/>
      <c r="BJ17" s="64"/>
      <c r="BK17" s="65"/>
      <c r="BL17" s="65"/>
      <c r="BM17" s="78"/>
      <c r="BN17" s="64"/>
      <c r="BO17" s="65"/>
      <c r="BP17" s="65"/>
      <c r="BQ17" s="78"/>
      <c r="BR17" s="64"/>
      <c r="BS17" s="65"/>
      <c r="BT17" s="65"/>
      <c r="BU17" s="77"/>
      <c r="BV17" s="64"/>
      <c r="BW17" s="65"/>
      <c r="BX17" s="65"/>
      <c r="BY17" s="78"/>
      <c r="BZ17" s="64"/>
      <c r="CA17" s="65"/>
      <c r="CB17" s="65"/>
      <c r="CC17" s="77"/>
      <c r="CD17" s="54"/>
      <c r="CE17" s="44"/>
      <c r="CF17" s="45"/>
      <c r="CG17" s="45"/>
      <c r="CH17" s="45"/>
      <c r="CI17" s="45"/>
      <c r="CJ17" s="45"/>
      <c r="CK17" s="45"/>
    </row>
    <row r="18" spans="1:89" ht="16.149999999999999" customHeight="1" x14ac:dyDescent="0.25">
      <c r="A18" t="s">
        <v>21</v>
      </c>
      <c r="B18" s="3">
        <v>113</v>
      </c>
      <c r="C18" s="9" t="s">
        <v>101</v>
      </c>
      <c r="D18" s="22" t="s">
        <v>207</v>
      </c>
      <c r="E18" s="11" t="s">
        <v>33</v>
      </c>
      <c r="F18" s="62"/>
      <c r="G18" s="63"/>
      <c r="H18" s="63"/>
      <c r="I18" s="74"/>
      <c r="J18" s="64"/>
      <c r="K18" s="65"/>
      <c r="L18" s="65"/>
      <c r="M18" s="76"/>
      <c r="N18" s="64"/>
      <c r="O18" s="65"/>
      <c r="P18" s="65"/>
      <c r="Q18" s="74"/>
      <c r="R18" s="64"/>
      <c r="S18" s="65"/>
      <c r="T18" s="65"/>
      <c r="U18" s="77"/>
      <c r="V18" s="64"/>
      <c r="W18" s="65"/>
      <c r="X18" s="65"/>
      <c r="Y18" s="78"/>
      <c r="Z18" s="64"/>
      <c r="AA18" s="65"/>
      <c r="AB18" s="65"/>
      <c r="AC18" s="77"/>
      <c r="AD18" s="64"/>
      <c r="AE18" s="65"/>
      <c r="AF18" s="65"/>
      <c r="AG18" s="78"/>
      <c r="AH18" s="64"/>
      <c r="AI18" s="65"/>
      <c r="AJ18" s="65"/>
      <c r="AK18" s="77"/>
      <c r="AL18" s="64"/>
      <c r="AM18" s="65"/>
      <c r="AN18" s="65"/>
      <c r="AO18" s="78"/>
      <c r="AP18" s="64"/>
      <c r="AQ18" s="65"/>
      <c r="AR18" s="65"/>
      <c r="AS18" s="77"/>
      <c r="AT18" s="64"/>
      <c r="AU18" s="65"/>
      <c r="AV18" s="66"/>
      <c r="AW18" s="79"/>
      <c r="AX18" s="64"/>
      <c r="AY18" s="65"/>
      <c r="AZ18" s="65"/>
      <c r="BA18" s="78"/>
      <c r="BB18" s="64"/>
      <c r="BC18" s="65"/>
      <c r="BD18" s="65"/>
      <c r="BE18" s="78"/>
      <c r="BF18" s="64"/>
      <c r="BG18" s="65"/>
      <c r="BH18" s="65"/>
      <c r="BI18" s="78"/>
      <c r="BJ18" s="64"/>
      <c r="BK18" s="65"/>
      <c r="BL18" s="65"/>
      <c r="BM18" s="78"/>
      <c r="BN18" s="64"/>
      <c r="BO18" s="65"/>
      <c r="BP18" s="65"/>
      <c r="BQ18" s="78"/>
      <c r="BR18" s="64"/>
      <c r="BS18" s="65"/>
      <c r="BT18" s="65"/>
      <c r="BU18" s="77"/>
      <c r="BV18" s="64"/>
      <c r="BW18" s="65"/>
      <c r="BX18" s="65"/>
      <c r="BY18" s="78"/>
      <c r="BZ18" s="64"/>
      <c r="CA18" s="65"/>
      <c r="CB18" s="65"/>
      <c r="CC18" s="77"/>
      <c r="CD18" s="54"/>
      <c r="CE18" s="44"/>
      <c r="CF18" s="45"/>
      <c r="CG18" s="45"/>
      <c r="CH18" s="45"/>
      <c r="CI18" s="45"/>
      <c r="CJ18" s="45"/>
      <c r="CK18" s="45"/>
    </row>
    <row r="19" spans="1:89" ht="16.149999999999999" customHeight="1" x14ac:dyDescent="0.25">
      <c r="A19" t="s">
        <v>21</v>
      </c>
      <c r="B19" s="3">
        <v>180</v>
      </c>
      <c r="C19" s="9" t="s">
        <v>117</v>
      </c>
      <c r="D19" s="22" t="s">
        <v>118</v>
      </c>
      <c r="E19" s="9" t="s">
        <v>34</v>
      </c>
      <c r="F19" s="62"/>
      <c r="G19" s="63"/>
      <c r="H19" s="63"/>
      <c r="I19" s="74"/>
      <c r="J19" s="64"/>
      <c r="K19" s="65"/>
      <c r="L19" s="65"/>
      <c r="M19" s="76"/>
      <c r="N19" s="64"/>
      <c r="O19" s="65"/>
      <c r="P19" s="65"/>
      <c r="Q19" s="74"/>
      <c r="R19" s="64"/>
      <c r="S19" s="65"/>
      <c r="T19" s="65"/>
      <c r="U19" s="77"/>
      <c r="V19" s="64"/>
      <c r="W19" s="65"/>
      <c r="X19" s="65"/>
      <c r="Y19" s="78"/>
      <c r="Z19" s="64"/>
      <c r="AA19" s="65"/>
      <c r="AB19" s="65"/>
      <c r="AC19" s="77"/>
      <c r="AD19" s="64"/>
      <c r="AE19" s="65"/>
      <c r="AF19" s="65"/>
      <c r="AG19" s="78"/>
      <c r="AH19" s="64"/>
      <c r="AI19" s="65"/>
      <c r="AJ19" s="65"/>
      <c r="AK19" s="77"/>
      <c r="AL19" s="64"/>
      <c r="AM19" s="65"/>
      <c r="AN19" s="65"/>
      <c r="AO19" s="78"/>
      <c r="AP19" s="64"/>
      <c r="AQ19" s="65"/>
      <c r="AR19" s="65"/>
      <c r="AS19" s="77"/>
      <c r="AT19" s="64"/>
      <c r="AU19" s="65"/>
      <c r="AV19" s="66"/>
      <c r="AW19" s="79"/>
      <c r="AX19" s="64"/>
      <c r="AY19" s="65"/>
      <c r="AZ19" s="65"/>
      <c r="BA19" s="78"/>
      <c r="BB19" s="64"/>
      <c r="BC19" s="65"/>
      <c r="BD19" s="65"/>
      <c r="BE19" s="78"/>
      <c r="BF19" s="64"/>
      <c r="BG19" s="65"/>
      <c r="BH19" s="65"/>
      <c r="BI19" s="78"/>
      <c r="BJ19" s="64"/>
      <c r="BK19" s="65"/>
      <c r="BL19" s="65"/>
      <c r="BM19" s="78"/>
      <c r="BN19" s="64"/>
      <c r="BO19" s="65"/>
      <c r="BP19" s="65"/>
      <c r="BQ19" s="78"/>
      <c r="BR19" s="64"/>
      <c r="BS19" s="65"/>
      <c r="BT19" s="65"/>
      <c r="BU19" s="77"/>
      <c r="BV19" s="64"/>
      <c r="BW19" s="65"/>
      <c r="BX19" s="65"/>
      <c r="BY19" s="78"/>
      <c r="BZ19" s="64"/>
      <c r="CA19" s="65"/>
      <c r="CB19" s="65"/>
      <c r="CC19" s="77"/>
      <c r="CD19" s="54"/>
      <c r="CE19" s="44"/>
      <c r="CF19" s="45"/>
      <c r="CG19" s="45"/>
      <c r="CH19" s="45"/>
      <c r="CI19" s="45"/>
      <c r="CJ19" s="45"/>
      <c r="CK19" s="45"/>
    </row>
    <row r="20" spans="1:89" ht="16.149999999999999" customHeight="1" x14ac:dyDescent="0.25">
      <c r="B20" s="3"/>
      <c r="C20" s="9"/>
      <c r="D20" s="22"/>
      <c r="E20" s="9"/>
      <c r="F20" s="82"/>
      <c r="G20" s="82"/>
      <c r="H20" s="82"/>
      <c r="I20" s="82"/>
      <c r="J20" s="79"/>
      <c r="K20" s="79"/>
      <c r="L20" s="79"/>
      <c r="M20" s="82"/>
      <c r="N20" s="79"/>
      <c r="O20" s="79"/>
      <c r="P20" s="79"/>
      <c r="Q20" s="82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83"/>
      <c r="CE20" s="16"/>
      <c r="CF20" s="17"/>
      <c r="CG20" s="17"/>
      <c r="CH20" s="17"/>
      <c r="CI20" s="17"/>
      <c r="CJ20" s="17"/>
      <c r="CK20" s="17"/>
    </row>
    <row r="21" spans="1:89" ht="16.149999999999999" customHeight="1" x14ac:dyDescent="0.25">
      <c r="A21" t="s">
        <v>23</v>
      </c>
      <c r="B21" s="3">
        <v>232</v>
      </c>
      <c r="C21" s="9" t="s">
        <v>124</v>
      </c>
      <c r="D21" s="22" t="s">
        <v>173</v>
      </c>
      <c r="E21" s="11" t="s">
        <v>33</v>
      </c>
      <c r="F21" s="62"/>
      <c r="G21" s="63"/>
      <c r="H21" s="63"/>
      <c r="I21" s="74"/>
      <c r="J21" s="64"/>
      <c r="K21" s="65"/>
      <c r="L21" s="65"/>
      <c r="M21" s="76"/>
      <c r="N21" s="64"/>
      <c r="O21" s="65"/>
      <c r="P21" s="65"/>
      <c r="Q21" s="74"/>
      <c r="R21" s="64"/>
      <c r="S21" s="65"/>
      <c r="T21" s="65"/>
      <c r="U21" s="77"/>
      <c r="V21" s="64"/>
      <c r="W21" s="65"/>
      <c r="X21" s="65"/>
      <c r="Y21" s="78"/>
      <c r="Z21" s="64"/>
      <c r="AA21" s="65"/>
      <c r="AB21" s="65"/>
      <c r="AC21" s="77"/>
      <c r="AD21" s="64"/>
      <c r="AE21" s="65"/>
      <c r="AF21" s="65"/>
      <c r="AG21" s="78"/>
      <c r="AH21" s="64"/>
      <c r="AI21" s="65"/>
      <c r="AJ21" s="65"/>
      <c r="AK21" s="77"/>
      <c r="AL21" s="64"/>
      <c r="AM21" s="65"/>
      <c r="AN21" s="65"/>
      <c r="AO21" s="78"/>
      <c r="AP21" s="64"/>
      <c r="AQ21" s="65"/>
      <c r="AR21" s="65"/>
      <c r="AS21" s="77"/>
      <c r="AT21" s="64"/>
      <c r="AU21" s="65"/>
      <c r="AV21" s="66"/>
      <c r="AW21" s="79"/>
      <c r="AX21" s="64"/>
      <c r="AY21" s="65"/>
      <c r="AZ21" s="65"/>
      <c r="BA21" s="78"/>
      <c r="BB21" s="64"/>
      <c r="BC21" s="65"/>
      <c r="BD21" s="65"/>
      <c r="BE21" s="78"/>
      <c r="BF21" s="64"/>
      <c r="BG21" s="65"/>
      <c r="BH21" s="65"/>
      <c r="BI21" s="78"/>
      <c r="BJ21" s="64"/>
      <c r="BK21" s="65"/>
      <c r="BL21" s="65"/>
      <c r="BM21" s="78"/>
      <c r="BN21" s="64"/>
      <c r="BO21" s="65"/>
      <c r="BP21" s="65"/>
      <c r="BQ21" s="78"/>
      <c r="BR21" s="64"/>
      <c r="BS21" s="65"/>
      <c r="BT21" s="65"/>
      <c r="BU21" s="77"/>
      <c r="BV21" s="64"/>
      <c r="BW21" s="65"/>
      <c r="BX21" s="65"/>
      <c r="BY21" s="78"/>
      <c r="BZ21" s="64"/>
      <c r="CA21" s="65"/>
      <c r="CB21" s="65"/>
      <c r="CC21" s="77"/>
      <c r="CD21" s="54"/>
      <c r="CE21" s="44"/>
      <c r="CF21" s="45"/>
      <c r="CG21" s="45"/>
      <c r="CH21" s="45"/>
      <c r="CI21" s="45"/>
      <c r="CJ21" s="45"/>
      <c r="CK21" s="45"/>
    </row>
    <row r="22" spans="1:89" ht="16.149999999999999" customHeight="1" x14ac:dyDescent="0.25">
      <c r="A22" t="s">
        <v>22</v>
      </c>
      <c r="B22" s="3">
        <v>271</v>
      </c>
      <c r="C22" s="9" t="s">
        <v>71</v>
      </c>
      <c r="D22" s="22" t="s">
        <v>42</v>
      </c>
      <c r="E22" s="11" t="s">
        <v>34</v>
      </c>
      <c r="F22" s="62"/>
      <c r="G22" s="63"/>
      <c r="H22" s="63"/>
      <c r="I22" s="74"/>
      <c r="J22" s="64"/>
      <c r="K22" s="65"/>
      <c r="L22" s="65"/>
      <c r="M22" s="76"/>
      <c r="N22" s="64"/>
      <c r="O22" s="65"/>
      <c r="P22" s="65"/>
      <c r="Q22" s="74"/>
      <c r="R22" s="64"/>
      <c r="S22" s="65"/>
      <c r="T22" s="65"/>
      <c r="U22" s="77"/>
      <c r="V22" s="64"/>
      <c r="W22" s="65"/>
      <c r="X22" s="65"/>
      <c r="Y22" s="78"/>
      <c r="Z22" s="64"/>
      <c r="AA22" s="65"/>
      <c r="AB22" s="65"/>
      <c r="AC22" s="77"/>
      <c r="AD22" s="64"/>
      <c r="AE22" s="65"/>
      <c r="AF22" s="65"/>
      <c r="AG22" s="78"/>
      <c r="AH22" s="64"/>
      <c r="AI22" s="65"/>
      <c r="AJ22" s="65"/>
      <c r="AK22" s="77"/>
      <c r="AL22" s="64"/>
      <c r="AM22" s="65"/>
      <c r="AN22" s="65"/>
      <c r="AO22" s="78"/>
      <c r="AP22" s="64"/>
      <c r="AQ22" s="65"/>
      <c r="AR22" s="65"/>
      <c r="AS22" s="77"/>
      <c r="AT22" s="64"/>
      <c r="AU22" s="65"/>
      <c r="AV22" s="66"/>
      <c r="AW22" s="79"/>
      <c r="AX22" s="64"/>
      <c r="AY22" s="65"/>
      <c r="AZ22" s="65"/>
      <c r="BA22" s="78"/>
      <c r="BB22" s="64"/>
      <c r="BC22" s="65"/>
      <c r="BD22" s="65"/>
      <c r="BE22" s="78"/>
      <c r="BF22" s="64"/>
      <c r="BG22" s="65"/>
      <c r="BH22" s="65"/>
      <c r="BI22" s="78"/>
      <c r="BJ22" s="64"/>
      <c r="BK22" s="65"/>
      <c r="BL22" s="65"/>
      <c r="BM22" s="78"/>
      <c r="BN22" s="64"/>
      <c r="BO22" s="65"/>
      <c r="BP22" s="65"/>
      <c r="BQ22" s="78"/>
      <c r="BR22" s="64"/>
      <c r="BS22" s="65"/>
      <c r="BT22" s="65"/>
      <c r="BU22" s="77"/>
      <c r="BV22" s="64"/>
      <c r="BW22" s="65"/>
      <c r="BX22" s="65"/>
      <c r="BY22" s="78"/>
      <c r="BZ22" s="64"/>
      <c r="CA22" s="65"/>
      <c r="CB22" s="65"/>
      <c r="CC22" s="77"/>
      <c r="CD22" s="54"/>
      <c r="CE22" s="44"/>
      <c r="CF22" s="45"/>
      <c r="CG22" s="45"/>
      <c r="CH22" s="45"/>
      <c r="CI22" s="45"/>
      <c r="CJ22" s="45"/>
      <c r="CK22" s="45"/>
    </row>
    <row r="23" spans="1:89" ht="16.149999999999999" customHeight="1" x14ac:dyDescent="0.25">
      <c r="A23" t="s">
        <v>22</v>
      </c>
      <c r="B23" s="3">
        <v>286</v>
      </c>
      <c r="C23" s="9" t="s">
        <v>66</v>
      </c>
      <c r="D23" s="22" t="s">
        <v>41</v>
      </c>
      <c r="E23" s="11" t="s">
        <v>33</v>
      </c>
      <c r="F23" s="62"/>
      <c r="G23" s="63"/>
      <c r="H23" s="63"/>
      <c r="I23" s="74"/>
      <c r="J23" s="64"/>
      <c r="K23" s="65"/>
      <c r="L23" s="65"/>
      <c r="M23" s="76"/>
      <c r="N23" s="64"/>
      <c r="O23" s="65"/>
      <c r="P23" s="65"/>
      <c r="Q23" s="74"/>
      <c r="R23" s="64"/>
      <c r="S23" s="65"/>
      <c r="T23" s="65"/>
      <c r="U23" s="77"/>
      <c r="V23" s="64"/>
      <c r="W23" s="65"/>
      <c r="X23" s="65"/>
      <c r="Y23" s="78"/>
      <c r="Z23" s="64"/>
      <c r="AA23" s="65"/>
      <c r="AB23" s="65"/>
      <c r="AC23" s="77"/>
      <c r="AD23" s="64"/>
      <c r="AE23" s="65"/>
      <c r="AF23" s="65"/>
      <c r="AG23" s="78"/>
      <c r="AH23" s="64"/>
      <c r="AI23" s="65"/>
      <c r="AJ23" s="65"/>
      <c r="AK23" s="77"/>
      <c r="AL23" s="64"/>
      <c r="AM23" s="65"/>
      <c r="AN23" s="65"/>
      <c r="AO23" s="78"/>
      <c r="AP23" s="64"/>
      <c r="AQ23" s="65"/>
      <c r="AR23" s="65"/>
      <c r="AS23" s="77"/>
      <c r="AT23" s="64"/>
      <c r="AU23" s="65"/>
      <c r="AV23" s="66"/>
      <c r="AW23" s="79"/>
      <c r="AX23" s="64"/>
      <c r="AY23" s="65"/>
      <c r="AZ23" s="65"/>
      <c r="BA23" s="78"/>
      <c r="BB23" s="64"/>
      <c r="BC23" s="65"/>
      <c r="BD23" s="65"/>
      <c r="BE23" s="78"/>
      <c r="BF23" s="64"/>
      <c r="BG23" s="65"/>
      <c r="BH23" s="65"/>
      <c r="BI23" s="78"/>
      <c r="BJ23" s="64"/>
      <c r="BK23" s="65"/>
      <c r="BL23" s="65"/>
      <c r="BM23" s="78"/>
      <c r="BN23" s="64"/>
      <c r="BO23" s="65"/>
      <c r="BP23" s="65"/>
      <c r="BQ23" s="78"/>
      <c r="BR23" s="64"/>
      <c r="BS23" s="65"/>
      <c r="BT23" s="65"/>
      <c r="BU23" s="77"/>
      <c r="BV23" s="64"/>
      <c r="BW23" s="65"/>
      <c r="BX23" s="65"/>
      <c r="BY23" s="78"/>
      <c r="BZ23" s="64"/>
      <c r="CA23" s="65"/>
      <c r="CB23" s="65"/>
      <c r="CC23" s="77"/>
      <c r="CD23" s="54"/>
      <c r="CE23" s="44"/>
      <c r="CF23" s="45"/>
      <c r="CG23" s="45"/>
      <c r="CH23" s="45"/>
      <c r="CI23" s="45"/>
      <c r="CJ23" s="45"/>
      <c r="CK23" s="45"/>
    </row>
    <row r="24" spans="1:89" ht="16.149999999999999" customHeight="1" x14ac:dyDescent="0.25">
      <c r="A24" t="s">
        <v>23</v>
      </c>
      <c r="B24" s="3">
        <v>223</v>
      </c>
      <c r="C24" s="9" t="s">
        <v>63</v>
      </c>
      <c r="D24" s="2" t="s">
        <v>214</v>
      </c>
      <c r="E24" s="9" t="s">
        <v>34</v>
      </c>
      <c r="F24" s="62"/>
      <c r="G24" s="63"/>
      <c r="H24" s="63"/>
      <c r="I24" s="74"/>
      <c r="J24" s="64"/>
      <c r="K24" s="65"/>
      <c r="L24" s="65"/>
      <c r="M24" s="76"/>
      <c r="N24" s="64"/>
      <c r="O24" s="65"/>
      <c r="P24" s="65"/>
      <c r="Q24" s="74"/>
      <c r="R24" s="64"/>
      <c r="S24" s="65"/>
      <c r="T24" s="65"/>
      <c r="U24" s="77"/>
      <c r="V24" s="64"/>
      <c r="W24" s="65"/>
      <c r="X24" s="65"/>
      <c r="Y24" s="78"/>
      <c r="Z24" s="64"/>
      <c r="AA24" s="65"/>
      <c r="AB24" s="65"/>
      <c r="AC24" s="77"/>
      <c r="AD24" s="64"/>
      <c r="AE24" s="65"/>
      <c r="AF24" s="65"/>
      <c r="AG24" s="78"/>
      <c r="AH24" s="64"/>
      <c r="AI24" s="65"/>
      <c r="AJ24" s="65"/>
      <c r="AK24" s="77"/>
      <c r="AL24" s="64"/>
      <c r="AM24" s="65"/>
      <c r="AN24" s="65"/>
      <c r="AO24" s="78"/>
      <c r="AP24" s="64"/>
      <c r="AQ24" s="65"/>
      <c r="AR24" s="65"/>
      <c r="AS24" s="77"/>
      <c r="AT24" s="64"/>
      <c r="AU24" s="65"/>
      <c r="AV24" s="66"/>
      <c r="AW24" s="79"/>
      <c r="AX24" s="64"/>
      <c r="AY24" s="65"/>
      <c r="AZ24" s="65"/>
      <c r="BA24" s="78"/>
      <c r="BB24" s="64"/>
      <c r="BC24" s="65"/>
      <c r="BD24" s="65"/>
      <c r="BE24" s="78"/>
      <c r="BF24" s="64"/>
      <c r="BG24" s="65"/>
      <c r="BH24" s="65"/>
      <c r="BI24" s="78"/>
      <c r="BJ24" s="64"/>
      <c r="BK24" s="65"/>
      <c r="BL24" s="65"/>
      <c r="BM24" s="78"/>
      <c r="BN24" s="64"/>
      <c r="BO24" s="65"/>
      <c r="BP24" s="65"/>
      <c r="BQ24" s="78"/>
      <c r="BR24" s="64"/>
      <c r="BS24" s="65"/>
      <c r="BT24" s="65"/>
      <c r="BU24" s="77"/>
      <c r="BV24" s="64"/>
      <c r="BW24" s="65"/>
      <c r="BX24" s="65"/>
      <c r="BY24" s="78"/>
      <c r="BZ24" s="64"/>
      <c r="CA24" s="65"/>
      <c r="CB24" s="65"/>
      <c r="CC24" s="77"/>
      <c r="CD24" s="54"/>
      <c r="CE24" s="44"/>
      <c r="CF24" s="45"/>
      <c r="CG24" s="45"/>
      <c r="CH24" s="45"/>
      <c r="CI24" s="45"/>
      <c r="CJ24" s="45"/>
      <c r="CK24" s="45"/>
    </row>
    <row r="25" spans="1:89" ht="16.149999999999999" customHeight="1" x14ac:dyDescent="0.25">
      <c r="A25" t="s">
        <v>23</v>
      </c>
      <c r="B25" s="3">
        <v>281</v>
      </c>
      <c r="C25" s="9" t="s">
        <v>135</v>
      </c>
      <c r="D25" s="22" t="s">
        <v>136</v>
      </c>
      <c r="E25" s="11" t="s">
        <v>33</v>
      </c>
      <c r="F25" s="62"/>
      <c r="G25" s="63"/>
      <c r="H25" s="63"/>
      <c r="I25" s="74"/>
      <c r="J25" s="64"/>
      <c r="K25" s="65"/>
      <c r="L25" s="65"/>
      <c r="M25" s="76"/>
      <c r="N25" s="64"/>
      <c r="O25" s="65"/>
      <c r="P25" s="65"/>
      <c r="Q25" s="74"/>
      <c r="R25" s="64"/>
      <c r="S25" s="65"/>
      <c r="T25" s="65"/>
      <c r="U25" s="77"/>
      <c r="V25" s="64"/>
      <c r="W25" s="65"/>
      <c r="X25" s="65"/>
      <c r="Y25" s="78"/>
      <c r="Z25" s="64"/>
      <c r="AA25" s="65"/>
      <c r="AB25" s="65"/>
      <c r="AC25" s="77"/>
      <c r="AD25" s="64"/>
      <c r="AE25" s="65"/>
      <c r="AF25" s="65"/>
      <c r="AG25" s="78"/>
      <c r="AH25" s="64"/>
      <c r="AI25" s="65"/>
      <c r="AJ25" s="65"/>
      <c r="AK25" s="77"/>
      <c r="AL25" s="64"/>
      <c r="AM25" s="65"/>
      <c r="AN25" s="65"/>
      <c r="AO25" s="78"/>
      <c r="AP25" s="64"/>
      <c r="AQ25" s="65"/>
      <c r="AR25" s="65"/>
      <c r="AS25" s="77"/>
      <c r="AT25" s="64"/>
      <c r="AU25" s="65"/>
      <c r="AV25" s="66"/>
      <c r="AW25" s="79"/>
      <c r="AX25" s="64"/>
      <c r="AY25" s="65"/>
      <c r="AZ25" s="65"/>
      <c r="BA25" s="78"/>
      <c r="BB25" s="64"/>
      <c r="BC25" s="65"/>
      <c r="BD25" s="65"/>
      <c r="BE25" s="78"/>
      <c r="BF25" s="64"/>
      <c r="BG25" s="65"/>
      <c r="BH25" s="65"/>
      <c r="BI25" s="78"/>
      <c r="BJ25" s="64"/>
      <c r="BK25" s="65"/>
      <c r="BL25" s="65"/>
      <c r="BM25" s="78"/>
      <c r="BN25" s="64"/>
      <c r="BO25" s="65"/>
      <c r="BP25" s="65"/>
      <c r="BQ25" s="78"/>
      <c r="BR25" s="64"/>
      <c r="BS25" s="65"/>
      <c r="BT25" s="65"/>
      <c r="BU25" s="77"/>
      <c r="BV25" s="64"/>
      <c r="BW25" s="65"/>
      <c r="BX25" s="65"/>
      <c r="BY25" s="78"/>
      <c r="BZ25" s="64"/>
      <c r="CA25" s="65"/>
      <c r="CB25" s="65"/>
      <c r="CC25" s="77"/>
      <c r="CD25" s="54"/>
      <c r="CE25" s="44"/>
      <c r="CF25" s="45"/>
      <c r="CG25" s="45"/>
      <c r="CH25" s="45"/>
      <c r="CI25" s="45"/>
      <c r="CJ25" s="45"/>
      <c r="CK25" s="45"/>
    </row>
    <row r="26" spans="1:89" ht="16.149999999999999" customHeight="1" x14ac:dyDescent="0.25">
      <c r="A26" t="s">
        <v>22</v>
      </c>
      <c r="B26" s="3">
        <v>242</v>
      </c>
      <c r="C26" s="9" t="s">
        <v>83</v>
      </c>
      <c r="D26" s="2" t="s">
        <v>162</v>
      </c>
      <c r="E26" s="11" t="s">
        <v>35</v>
      </c>
      <c r="F26" s="62"/>
      <c r="G26" s="63"/>
      <c r="H26" s="63"/>
      <c r="I26" s="74"/>
      <c r="J26" s="64"/>
      <c r="K26" s="65"/>
      <c r="L26" s="65"/>
      <c r="M26" s="76"/>
      <c r="N26" s="64"/>
      <c r="O26" s="65"/>
      <c r="P26" s="65"/>
      <c r="Q26" s="74"/>
      <c r="R26" s="64"/>
      <c r="S26" s="65"/>
      <c r="T26" s="65"/>
      <c r="U26" s="77"/>
      <c r="V26" s="64"/>
      <c r="W26" s="65"/>
      <c r="X26" s="65"/>
      <c r="Y26" s="78"/>
      <c r="Z26" s="64"/>
      <c r="AA26" s="65"/>
      <c r="AB26" s="65"/>
      <c r="AC26" s="77"/>
      <c r="AD26" s="64"/>
      <c r="AE26" s="65"/>
      <c r="AF26" s="65"/>
      <c r="AG26" s="78"/>
      <c r="AH26" s="64"/>
      <c r="AI26" s="65"/>
      <c r="AJ26" s="65"/>
      <c r="AK26" s="77"/>
      <c r="AL26" s="64"/>
      <c r="AM26" s="65"/>
      <c r="AN26" s="65"/>
      <c r="AO26" s="78"/>
      <c r="AP26" s="64"/>
      <c r="AQ26" s="65"/>
      <c r="AR26" s="65"/>
      <c r="AS26" s="77"/>
      <c r="AT26" s="64"/>
      <c r="AU26" s="65"/>
      <c r="AV26" s="66"/>
      <c r="AW26" s="79"/>
      <c r="AX26" s="64"/>
      <c r="AY26" s="65"/>
      <c r="AZ26" s="65"/>
      <c r="BA26" s="78"/>
      <c r="BB26" s="64"/>
      <c r="BC26" s="65"/>
      <c r="BD26" s="65"/>
      <c r="BE26" s="78"/>
      <c r="BF26" s="64"/>
      <c r="BG26" s="65"/>
      <c r="BH26" s="65"/>
      <c r="BI26" s="78"/>
      <c r="BJ26" s="64"/>
      <c r="BK26" s="65"/>
      <c r="BL26" s="65"/>
      <c r="BM26" s="78"/>
      <c r="BN26" s="64"/>
      <c r="BO26" s="65"/>
      <c r="BP26" s="65"/>
      <c r="BQ26" s="78"/>
      <c r="BR26" s="64"/>
      <c r="BS26" s="65"/>
      <c r="BT26" s="65"/>
      <c r="BU26" s="77"/>
      <c r="BV26" s="64"/>
      <c r="BW26" s="65"/>
      <c r="BX26" s="65"/>
      <c r="BY26" s="78"/>
      <c r="BZ26" s="64"/>
      <c r="CA26" s="65"/>
      <c r="CB26" s="65"/>
      <c r="CC26" s="77"/>
      <c r="CD26" s="54"/>
      <c r="CE26" s="44"/>
      <c r="CF26" s="45"/>
      <c r="CG26" s="45"/>
      <c r="CH26" s="45"/>
      <c r="CI26" s="45"/>
      <c r="CJ26" s="45"/>
      <c r="CK26" s="45"/>
    </row>
    <row r="27" spans="1:89" ht="16.149999999999999" customHeight="1" x14ac:dyDescent="0.25">
      <c r="A27" t="s">
        <v>22</v>
      </c>
      <c r="B27" s="3">
        <v>252</v>
      </c>
      <c r="C27" s="9" t="s">
        <v>108</v>
      </c>
      <c r="D27" s="22" t="s">
        <v>210</v>
      </c>
      <c r="E27" s="11" t="s">
        <v>34</v>
      </c>
      <c r="F27" s="62"/>
      <c r="G27" s="63"/>
      <c r="H27" s="63"/>
      <c r="I27" s="74"/>
      <c r="J27" s="64"/>
      <c r="K27" s="65"/>
      <c r="L27" s="65"/>
      <c r="M27" s="76"/>
      <c r="N27" s="64"/>
      <c r="O27" s="65"/>
      <c r="P27" s="65"/>
      <c r="Q27" s="74"/>
      <c r="R27" s="64"/>
      <c r="S27" s="65"/>
      <c r="T27" s="65"/>
      <c r="U27" s="77"/>
      <c r="V27" s="64"/>
      <c r="W27" s="65"/>
      <c r="X27" s="65"/>
      <c r="Y27" s="78"/>
      <c r="Z27" s="64"/>
      <c r="AA27" s="65"/>
      <c r="AB27" s="65"/>
      <c r="AC27" s="77"/>
      <c r="AD27" s="64"/>
      <c r="AE27" s="65"/>
      <c r="AF27" s="65"/>
      <c r="AG27" s="78"/>
      <c r="AH27" s="64"/>
      <c r="AI27" s="65"/>
      <c r="AJ27" s="65"/>
      <c r="AK27" s="77"/>
      <c r="AL27" s="64"/>
      <c r="AM27" s="65"/>
      <c r="AN27" s="65"/>
      <c r="AO27" s="78"/>
      <c r="AP27" s="64"/>
      <c r="AQ27" s="65"/>
      <c r="AR27" s="65"/>
      <c r="AS27" s="77"/>
      <c r="AT27" s="64"/>
      <c r="AU27" s="65"/>
      <c r="AV27" s="66"/>
      <c r="AW27" s="79"/>
      <c r="AX27" s="64"/>
      <c r="AY27" s="65"/>
      <c r="AZ27" s="65"/>
      <c r="BA27" s="78"/>
      <c r="BB27" s="64"/>
      <c r="BC27" s="65"/>
      <c r="BD27" s="65"/>
      <c r="BE27" s="78"/>
      <c r="BF27" s="64"/>
      <c r="BG27" s="65"/>
      <c r="BH27" s="65"/>
      <c r="BI27" s="78"/>
      <c r="BJ27" s="64"/>
      <c r="BK27" s="65"/>
      <c r="BL27" s="65"/>
      <c r="BM27" s="78"/>
      <c r="BN27" s="64"/>
      <c r="BO27" s="65"/>
      <c r="BP27" s="65"/>
      <c r="BQ27" s="78"/>
      <c r="BR27" s="64"/>
      <c r="BS27" s="65"/>
      <c r="BT27" s="65"/>
      <c r="BU27" s="77"/>
      <c r="BV27" s="64"/>
      <c r="BW27" s="65"/>
      <c r="BX27" s="65"/>
      <c r="BY27" s="78"/>
      <c r="BZ27" s="64"/>
      <c r="CA27" s="65"/>
      <c r="CB27" s="65"/>
      <c r="CC27" s="77"/>
      <c r="CD27" s="54"/>
      <c r="CE27" s="44"/>
      <c r="CF27" s="45"/>
      <c r="CG27" s="45"/>
      <c r="CH27" s="45"/>
      <c r="CI27" s="45"/>
      <c r="CJ27" s="45"/>
      <c r="CK27" s="45"/>
    </row>
    <row r="28" spans="1:89" ht="16.149999999999999" customHeight="1" x14ac:dyDescent="0.25">
      <c r="A28" t="s">
        <v>23</v>
      </c>
      <c r="B28" s="3">
        <v>250</v>
      </c>
      <c r="C28" s="9" t="s">
        <v>75</v>
      </c>
      <c r="D28" s="22" t="s">
        <v>164</v>
      </c>
      <c r="E28" s="11" t="s">
        <v>33</v>
      </c>
      <c r="F28" s="62"/>
      <c r="G28" s="63"/>
      <c r="H28" s="63"/>
      <c r="I28" s="74"/>
      <c r="J28" s="64"/>
      <c r="K28" s="65"/>
      <c r="L28" s="65"/>
      <c r="M28" s="76"/>
      <c r="N28" s="64"/>
      <c r="O28" s="65"/>
      <c r="P28" s="65"/>
      <c r="Q28" s="74"/>
      <c r="R28" s="64"/>
      <c r="S28" s="65"/>
      <c r="T28" s="65"/>
      <c r="U28" s="77"/>
      <c r="V28" s="64"/>
      <c r="W28" s="65"/>
      <c r="X28" s="65"/>
      <c r="Y28" s="78"/>
      <c r="Z28" s="64"/>
      <c r="AA28" s="65"/>
      <c r="AB28" s="65"/>
      <c r="AC28" s="77"/>
      <c r="AD28" s="64"/>
      <c r="AE28" s="65"/>
      <c r="AF28" s="65"/>
      <c r="AG28" s="78"/>
      <c r="AH28" s="64"/>
      <c r="AI28" s="65"/>
      <c r="AJ28" s="65"/>
      <c r="AK28" s="77"/>
      <c r="AL28" s="64"/>
      <c r="AM28" s="65"/>
      <c r="AN28" s="65"/>
      <c r="AO28" s="78"/>
      <c r="AP28" s="64"/>
      <c r="AQ28" s="65"/>
      <c r="AR28" s="65"/>
      <c r="AS28" s="77"/>
      <c r="AT28" s="64"/>
      <c r="AU28" s="65"/>
      <c r="AV28" s="66"/>
      <c r="AW28" s="79"/>
      <c r="AX28" s="64"/>
      <c r="AY28" s="65"/>
      <c r="AZ28" s="65"/>
      <c r="BA28" s="78"/>
      <c r="BB28" s="64"/>
      <c r="BC28" s="65"/>
      <c r="BD28" s="65"/>
      <c r="BE28" s="78"/>
      <c r="BF28" s="64"/>
      <c r="BG28" s="65"/>
      <c r="BH28" s="65"/>
      <c r="BI28" s="78"/>
      <c r="BJ28" s="64"/>
      <c r="BK28" s="65"/>
      <c r="BL28" s="65"/>
      <c r="BM28" s="78"/>
      <c r="BN28" s="64"/>
      <c r="BO28" s="65"/>
      <c r="BP28" s="65"/>
      <c r="BQ28" s="78"/>
      <c r="BR28" s="64"/>
      <c r="BS28" s="65"/>
      <c r="BT28" s="65"/>
      <c r="BU28" s="77"/>
      <c r="BV28" s="64"/>
      <c r="BW28" s="65"/>
      <c r="BX28" s="65"/>
      <c r="BY28" s="78"/>
      <c r="BZ28" s="64"/>
      <c r="CA28" s="65"/>
      <c r="CB28" s="65"/>
      <c r="CC28" s="77"/>
      <c r="CD28" s="54"/>
      <c r="CE28" s="44"/>
      <c r="CF28" s="45"/>
      <c r="CG28" s="45"/>
      <c r="CH28" s="45"/>
      <c r="CI28" s="45"/>
      <c r="CJ28" s="45"/>
      <c r="CK28" s="45"/>
    </row>
    <row r="29" spans="1:89" ht="16.149999999999999" customHeight="1" x14ac:dyDescent="0.25">
      <c r="A29" t="s">
        <v>23</v>
      </c>
      <c r="B29" s="3">
        <v>260</v>
      </c>
      <c r="C29" s="9" t="s">
        <v>61</v>
      </c>
      <c r="D29" s="22" t="s">
        <v>211</v>
      </c>
      <c r="E29" s="11" t="s">
        <v>34</v>
      </c>
      <c r="F29" s="62"/>
      <c r="G29" s="63"/>
      <c r="H29" s="63"/>
      <c r="I29" s="74"/>
      <c r="J29" s="64"/>
      <c r="K29" s="65"/>
      <c r="L29" s="65"/>
      <c r="M29" s="76"/>
      <c r="N29" s="64"/>
      <c r="O29" s="65"/>
      <c r="P29" s="65"/>
      <c r="Q29" s="74"/>
      <c r="R29" s="64"/>
      <c r="S29" s="65"/>
      <c r="T29" s="65"/>
      <c r="U29" s="77"/>
      <c r="V29" s="64"/>
      <c r="W29" s="65"/>
      <c r="X29" s="65"/>
      <c r="Y29" s="78"/>
      <c r="Z29" s="64"/>
      <c r="AA29" s="65"/>
      <c r="AB29" s="65"/>
      <c r="AC29" s="77"/>
      <c r="AD29" s="64"/>
      <c r="AE29" s="65"/>
      <c r="AF29" s="65"/>
      <c r="AG29" s="78"/>
      <c r="AH29" s="64"/>
      <c r="AI29" s="65"/>
      <c r="AJ29" s="65"/>
      <c r="AK29" s="77"/>
      <c r="AL29" s="64"/>
      <c r="AM29" s="65"/>
      <c r="AN29" s="65"/>
      <c r="AO29" s="78"/>
      <c r="AP29" s="64"/>
      <c r="AQ29" s="65"/>
      <c r="AR29" s="65"/>
      <c r="AS29" s="77"/>
      <c r="AT29" s="64"/>
      <c r="AU29" s="65"/>
      <c r="AV29" s="66"/>
      <c r="AW29" s="79"/>
      <c r="AX29" s="64"/>
      <c r="AY29" s="65"/>
      <c r="AZ29" s="65"/>
      <c r="BA29" s="78"/>
      <c r="BB29" s="64"/>
      <c r="BC29" s="65"/>
      <c r="BD29" s="65"/>
      <c r="BE29" s="78"/>
      <c r="BF29" s="64"/>
      <c r="BG29" s="65"/>
      <c r="BH29" s="65"/>
      <c r="BI29" s="78"/>
      <c r="BJ29" s="64"/>
      <c r="BK29" s="65"/>
      <c r="BL29" s="65"/>
      <c r="BM29" s="78"/>
      <c r="BN29" s="64"/>
      <c r="BO29" s="65"/>
      <c r="BP29" s="65"/>
      <c r="BQ29" s="78"/>
      <c r="BR29" s="64"/>
      <c r="BS29" s="65"/>
      <c r="BT29" s="65"/>
      <c r="BU29" s="77"/>
      <c r="BV29" s="64"/>
      <c r="BW29" s="65"/>
      <c r="BX29" s="65"/>
      <c r="BY29" s="78"/>
      <c r="BZ29" s="64"/>
      <c r="CA29" s="65"/>
      <c r="CB29" s="65"/>
      <c r="CC29" s="77"/>
      <c r="CD29" s="54"/>
      <c r="CE29" s="44"/>
      <c r="CF29" s="45"/>
      <c r="CG29" s="45"/>
      <c r="CH29" s="45"/>
      <c r="CI29" s="45"/>
      <c r="CJ29" s="45"/>
      <c r="CK29" s="45"/>
    </row>
    <row r="30" spans="1:89" ht="16.149999999999999" customHeight="1" x14ac:dyDescent="0.25">
      <c r="A30" t="s">
        <v>23</v>
      </c>
      <c r="B30" s="3">
        <v>231</v>
      </c>
      <c r="C30" s="9" t="s">
        <v>125</v>
      </c>
      <c r="D30" s="22" t="s">
        <v>126</v>
      </c>
      <c r="E30" s="11" t="s">
        <v>34</v>
      </c>
      <c r="F30" s="62"/>
      <c r="G30" s="63"/>
      <c r="H30" s="63"/>
      <c r="I30" s="74"/>
      <c r="J30" s="64"/>
      <c r="K30" s="65"/>
      <c r="L30" s="65"/>
      <c r="M30" s="76"/>
      <c r="N30" s="64"/>
      <c r="O30" s="65"/>
      <c r="P30" s="65"/>
      <c r="Q30" s="74"/>
      <c r="R30" s="64"/>
      <c r="S30" s="65"/>
      <c r="T30" s="65"/>
      <c r="U30" s="77"/>
      <c r="V30" s="64"/>
      <c r="W30" s="65"/>
      <c r="X30" s="65"/>
      <c r="Y30" s="78"/>
      <c r="Z30" s="64"/>
      <c r="AA30" s="65"/>
      <c r="AB30" s="65"/>
      <c r="AC30" s="77"/>
      <c r="AD30" s="64"/>
      <c r="AE30" s="65"/>
      <c r="AF30" s="65"/>
      <c r="AG30" s="78"/>
      <c r="AH30" s="64"/>
      <c r="AI30" s="65"/>
      <c r="AJ30" s="65"/>
      <c r="AK30" s="77"/>
      <c r="AL30" s="64"/>
      <c r="AM30" s="65"/>
      <c r="AN30" s="65"/>
      <c r="AO30" s="78"/>
      <c r="AP30" s="64"/>
      <c r="AQ30" s="65"/>
      <c r="AR30" s="65"/>
      <c r="AS30" s="77"/>
      <c r="AT30" s="64"/>
      <c r="AU30" s="65"/>
      <c r="AV30" s="66"/>
      <c r="AW30" s="79"/>
      <c r="AX30" s="64"/>
      <c r="AY30" s="65"/>
      <c r="AZ30" s="65"/>
      <c r="BA30" s="78"/>
      <c r="BB30" s="64"/>
      <c r="BC30" s="65"/>
      <c r="BD30" s="65"/>
      <c r="BE30" s="78"/>
      <c r="BF30" s="64"/>
      <c r="BG30" s="65"/>
      <c r="BH30" s="65"/>
      <c r="BI30" s="78"/>
      <c r="BJ30" s="64"/>
      <c r="BK30" s="65"/>
      <c r="BL30" s="65"/>
      <c r="BM30" s="78"/>
      <c r="BN30" s="64"/>
      <c r="BO30" s="65"/>
      <c r="BP30" s="65"/>
      <c r="BQ30" s="78"/>
      <c r="BR30" s="64"/>
      <c r="BS30" s="65"/>
      <c r="BT30" s="65"/>
      <c r="BU30" s="77"/>
      <c r="BV30" s="64"/>
      <c r="BW30" s="65"/>
      <c r="BX30" s="65"/>
      <c r="BY30" s="78"/>
      <c r="BZ30" s="64"/>
      <c r="CA30" s="65"/>
      <c r="CB30" s="65"/>
      <c r="CC30" s="77"/>
      <c r="CD30" s="54"/>
      <c r="CE30" s="44"/>
      <c r="CF30" s="45"/>
      <c r="CG30" s="45"/>
      <c r="CH30" s="45"/>
      <c r="CI30" s="45"/>
      <c r="CJ30" s="45"/>
      <c r="CK30" s="45"/>
    </row>
    <row r="31" spans="1:89" ht="16.149999999999999" customHeight="1" x14ac:dyDescent="0.25">
      <c r="A31" t="s">
        <v>23</v>
      </c>
      <c r="B31" s="3">
        <v>248</v>
      </c>
      <c r="C31" s="9" t="s">
        <v>112</v>
      </c>
      <c r="D31" s="2" t="s">
        <v>113</v>
      </c>
      <c r="E31" s="11" t="s">
        <v>34</v>
      </c>
      <c r="F31" s="62"/>
      <c r="G31" s="63"/>
      <c r="H31" s="63"/>
      <c r="I31" s="74"/>
      <c r="J31" s="64"/>
      <c r="K31" s="65"/>
      <c r="L31" s="65"/>
      <c r="M31" s="76"/>
      <c r="N31" s="64"/>
      <c r="O31" s="65"/>
      <c r="P31" s="65"/>
      <c r="Q31" s="74"/>
      <c r="R31" s="64"/>
      <c r="S31" s="65"/>
      <c r="T31" s="65"/>
      <c r="U31" s="77"/>
      <c r="V31" s="64"/>
      <c r="W31" s="65"/>
      <c r="X31" s="65"/>
      <c r="Y31" s="78"/>
      <c r="Z31" s="64"/>
      <c r="AA31" s="65"/>
      <c r="AB31" s="65"/>
      <c r="AC31" s="77"/>
      <c r="AD31" s="64"/>
      <c r="AE31" s="65"/>
      <c r="AF31" s="65"/>
      <c r="AG31" s="78"/>
      <c r="AH31" s="64"/>
      <c r="AI31" s="65"/>
      <c r="AJ31" s="65"/>
      <c r="AK31" s="77"/>
      <c r="AL31" s="64"/>
      <c r="AM31" s="65"/>
      <c r="AN31" s="65"/>
      <c r="AO31" s="78"/>
      <c r="AP31" s="64"/>
      <c r="AQ31" s="65"/>
      <c r="AR31" s="65"/>
      <c r="AS31" s="77"/>
      <c r="AT31" s="64"/>
      <c r="AU31" s="65"/>
      <c r="AV31" s="66"/>
      <c r="AW31" s="79"/>
      <c r="AX31" s="64"/>
      <c r="AY31" s="65"/>
      <c r="AZ31" s="65"/>
      <c r="BA31" s="78"/>
      <c r="BB31" s="64"/>
      <c r="BC31" s="65"/>
      <c r="BD31" s="65"/>
      <c r="BE31" s="78"/>
      <c r="BF31" s="64"/>
      <c r="BG31" s="65"/>
      <c r="BH31" s="65"/>
      <c r="BI31" s="78"/>
      <c r="BJ31" s="64"/>
      <c r="BK31" s="65"/>
      <c r="BL31" s="65"/>
      <c r="BM31" s="78"/>
      <c r="BN31" s="64"/>
      <c r="BO31" s="65"/>
      <c r="BP31" s="65"/>
      <c r="BQ31" s="78"/>
      <c r="BR31" s="64"/>
      <c r="BS31" s="65"/>
      <c r="BT31" s="65"/>
      <c r="BU31" s="77"/>
      <c r="BV31" s="64"/>
      <c r="BW31" s="65"/>
      <c r="BX31" s="65"/>
      <c r="BY31" s="78"/>
      <c r="BZ31" s="64"/>
      <c r="CA31" s="65"/>
      <c r="CB31" s="65"/>
      <c r="CC31" s="77"/>
      <c r="CD31" s="54"/>
      <c r="CE31" s="44"/>
      <c r="CF31" s="45"/>
      <c r="CG31" s="45"/>
      <c r="CH31" s="45"/>
      <c r="CI31" s="45"/>
      <c r="CJ31" s="45"/>
      <c r="CK31" s="45"/>
    </row>
    <row r="32" spans="1:89" ht="16.149999999999999" customHeight="1" x14ac:dyDescent="0.25">
      <c r="A32" t="s">
        <v>22</v>
      </c>
      <c r="B32" s="3">
        <v>243</v>
      </c>
      <c r="C32" s="9" t="s">
        <v>176</v>
      </c>
      <c r="D32" s="2" t="s">
        <v>209</v>
      </c>
      <c r="E32" s="11" t="s">
        <v>34</v>
      </c>
      <c r="F32" s="62"/>
      <c r="G32" s="63"/>
      <c r="H32" s="63"/>
      <c r="I32" s="74"/>
      <c r="J32" s="64"/>
      <c r="K32" s="65"/>
      <c r="L32" s="65"/>
      <c r="M32" s="76"/>
      <c r="N32" s="64"/>
      <c r="O32" s="65"/>
      <c r="P32" s="65"/>
      <c r="Q32" s="74"/>
      <c r="R32" s="64"/>
      <c r="S32" s="65"/>
      <c r="T32" s="65"/>
      <c r="U32" s="77"/>
      <c r="V32" s="64"/>
      <c r="W32" s="65"/>
      <c r="X32" s="65"/>
      <c r="Y32" s="78"/>
      <c r="Z32" s="64"/>
      <c r="AA32" s="65"/>
      <c r="AB32" s="65"/>
      <c r="AC32" s="77"/>
      <c r="AD32" s="64"/>
      <c r="AE32" s="65"/>
      <c r="AF32" s="65"/>
      <c r="AG32" s="78"/>
      <c r="AH32" s="64"/>
      <c r="AI32" s="65"/>
      <c r="AJ32" s="65"/>
      <c r="AK32" s="77"/>
      <c r="AL32" s="64"/>
      <c r="AM32" s="65"/>
      <c r="AN32" s="65"/>
      <c r="AO32" s="78"/>
      <c r="AP32" s="64"/>
      <c r="AQ32" s="65"/>
      <c r="AR32" s="65"/>
      <c r="AS32" s="77"/>
      <c r="AT32" s="64"/>
      <c r="AU32" s="65"/>
      <c r="AV32" s="66"/>
      <c r="AW32" s="79"/>
      <c r="AX32" s="64"/>
      <c r="AY32" s="65"/>
      <c r="AZ32" s="65"/>
      <c r="BA32" s="78"/>
      <c r="BB32" s="64"/>
      <c r="BC32" s="65"/>
      <c r="BD32" s="65"/>
      <c r="BE32" s="78"/>
      <c r="BF32" s="64"/>
      <c r="BG32" s="65"/>
      <c r="BH32" s="65"/>
      <c r="BI32" s="78"/>
      <c r="BJ32" s="64"/>
      <c r="BK32" s="65"/>
      <c r="BL32" s="65"/>
      <c r="BM32" s="78"/>
      <c r="BN32" s="64"/>
      <c r="BO32" s="65"/>
      <c r="BP32" s="65"/>
      <c r="BQ32" s="78"/>
      <c r="BR32" s="64"/>
      <c r="BS32" s="65"/>
      <c r="BT32" s="65"/>
      <c r="BU32" s="77"/>
      <c r="BV32" s="64"/>
      <c r="BW32" s="65"/>
      <c r="BX32" s="65"/>
      <c r="BY32" s="78"/>
      <c r="BZ32" s="64"/>
      <c r="CA32" s="65"/>
      <c r="CB32" s="65"/>
      <c r="CC32" s="77"/>
      <c r="CD32" s="54"/>
      <c r="CE32" s="44"/>
      <c r="CF32" s="45"/>
      <c r="CG32" s="45"/>
      <c r="CH32" s="45"/>
      <c r="CI32" s="45"/>
      <c r="CJ32" s="45"/>
      <c r="CK32" s="45"/>
    </row>
    <row r="33" spans="1:89" ht="16.149999999999999" customHeight="1" x14ac:dyDescent="0.25">
      <c r="A33" t="s">
        <v>22</v>
      </c>
      <c r="B33" s="3">
        <v>201</v>
      </c>
      <c r="C33" s="9" t="s">
        <v>139</v>
      </c>
      <c r="D33" s="22" t="s">
        <v>140</v>
      </c>
      <c r="E33" s="11" t="s">
        <v>34</v>
      </c>
      <c r="F33" s="62"/>
      <c r="G33" s="63"/>
      <c r="H33" s="63"/>
      <c r="I33" s="74"/>
      <c r="J33" s="64"/>
      <c r="K33" s="65"/>
      <c r="L33" s="65"/>
      <c r="M33" s="76"/>
      <c r="N33" s="64"/>
      <c r="O33" s="65"/>
      <c r="P33" s="65"/>
      <c r="Q33" s="74"/>
      <c r="R33" s="64"/>
      <c r="S33" s="65"/>
      <c r="T33" s="65"/>
      <c r="U33" s="77"/>
      <c r="V33" s="64"/>
      <c r="W33" s="65"/>
      <c r="X33" s="65"/>
      <c r="Y33" s="78"/>
      <c r="Z33" s="64"/>
      <c r="AA33" s="65"/>
      <c r="AB33" s="65"/>
      <c r="AC33" s="77"/>
      <c r="AD33" s="64"/>
      <c r="AE33" s="65"/>
      <c r="AF33" s="65"/>
      <c r="AG33" s="78"/>
      <c r="AH33" s="64"/>
      <c r="AI33" s="65"/>
      <c r="AJ33" s="65"/>
      <c r="AK33" s="77"/>
      <c r="AL33" s="64"/>
      <c r="AM33" s="65"/>
      <c r="AN33" s="65"/>
      <c r="AO33" s="78"/>
      <c r="AP33" s="64"/>
      <c r="AQ33" s="65"/>
      <c r="AR33" s="65"/>
      <c r="AS33" s="77"/>
      <c r="AT33" s="64"/>
      <c r="AU33" s="65"/>
      <c r="AV33" s="66"/>
      <c r="AW33" s="79"/>
      <c r="AX33" s="64"/>
      <c r="AY33" s="65"/>
      <c r="AZ33" s="65"/>
      <c r="BA33" s="78"/>
      <c r="BB33" s="64"/>
      <c r="BC33" s="65"/>
      <c r="BD33" s="65"/>
      <c r="BE33" s="78"/>
      <c r="BF33" s="64"/>
      <c r="BG33" s="65"/>
      <c r="BH33" s="65"/>
      <c r="BI33" s="78"/>
      <c r="BJ33" s="64"/>
      <c r="BK33" s="65"/>
      <c r="BL33" s="65"/>
      <c r="BM33" s="78"/>
      <c r="BN33" s="64"/>
      <c r="BO33" s="65"/>
      <c r="BP33" s="65"/>
      <c r="BQ33" s="78"/>
      <c r="BR33" s="64"/>
      <c r="BS33" s="65"/>
      <c r="BT33" s="65"/>
      <c r="BU33" s="77"/>
      <c r="BV33" s="64"/>
      <c r="BW33" s="65"/>
      <c r="BX33" s="65"/>
      <c r="BY33" s="78"/>
      <c r="BZ33" s="64"/>
      <c r="CA33" s="65"/>
      <c r="CB33" s="65"/>
      <c r="CC33" s="77"/>
      <c r="CD33" s="54"/>
      <c r="CE33" s="44"/>
      <c r="CF33" s="45"/>
      <c r="CG33" s="45"/>
      <c r="CH33" s="45"/>
      <c r="CI33" s="45"/>
      <c r="CJ33" s="45"/>
      <c r="CK33" s="45"/>
    </row>
    <row r="34" spans="1:89" ht="16.149999999999999" customHeight="1" x14ac:dyDescent="0.25"/>
    <row r="35" spans="1:89" ht="16.149999999999999" customHeight="1" x14ac:dyDescent="0.25">
      <c r="A35" t="s">
        <v>24</v>
      </c>
      <c r="B35" s="3">
        <v>314</v>
      </c>
      <c r="C35" s="9" t="s">
        <v>98</v>
      </c>
      <c r="D35" s="2" t="s">
        <v>6</v>
      </c>
      <c r="E35" s="11" t="s">
        <v>34</v>
      </c>
      <c r="F35" s="62"/>
      <c r="G35" s="63"/>
      <c r="H35" s="63"/>
      <c r="I35" s="74"/>
      <c r="J35" s="64"/>
      <c r="K35" s="65"/>
      <c r="L35" s="65"/>
      <c r="M35" s="76"/>
      <c r="N35" s="64"/>
      <c r="O35" s="65"/>
      <c r="P35" s="65"/>
      <c r="Q35" s="74"/>
      <c r="R35" s="64"/>
      <c r="S35" s="65"/>
      <c r="T35" s="65"/>
      <c r="U35" s="77"/>
      <c r="V35" s="64"/>
      <c r="W35" s="65"/>
      <c r="X35" s="65"/>
      <c r="Y35" s="78"/>
      <c r="Z35" s="64"/>
      <c r="AA35" s="65"/>
      <c r="AB35" s="65"/>
      <c r="AC35" s="77"/>
      <c r="AD35" s="64"/>
      <c r="AE35" s="65"/>
      <c r="AF35" s="65"/>
      <c r="AG35" s="78"/>
      <c r="AH35" s="64"/>
      <c r="AI35" s="65"/>
      <c r="AJ35" s="65"/>
      <c r="AK35" s="77"/>
      <c r="AL35" s="64"/>
      <c r="AM35" s="65"/>
      <c r="AN35" s="65"/>
      <c r="AO35" s="78"/>
      <c r="AP35" s="64"/>
      <c r="AQ35" s="65"/>
      <c r="AR35" s="65"/>
      <c r="AS35" s="77"/>
      <c r="AT35" s="64"/>
      <c r="AU35" s="65"/>
      <c r="AV35" s="66"/>
      <c r="AW35" s="79"/>
      <c r="AX35" s="64"/>
      <c r="AY35" s="65"/>
      <c r="AZ35" s="65"/>
      <c r="BA35" s="78"/>
      <c r="BB35" s="64"/>
      <c r="BC35" s="65"/>
      <c r="BD35" s="65"/>
      <c r="BE35" s="78"/>
      <c r="BF35" s="64"/>
      <c r="BG35" s="65"/>
      <c r="BH35" s="65"/>
      <c r="BI35" s="78"/>
      <c r="BJ35" s="64"/>
      <c r="BK35" s="65"/>
      <c r="BL35" s="65"/>
      <c r="BM35" s="78"/>
      <c r="BN35" s="64"/>
      <c r="BO35" s="65"/>
      <c r="BP35" s="65"/>
      <c r="BQ35" s="78"/>
      <c r="BR35" s="64"/>
      <c r="BS35" s="65"/>
      <c r="BT35" s="65"/>
      <c r="BU35" s="77"/>
      <c r="BV35" s="64"/>
      <c r="BW35" s="65"/>
      <c r="BX35" s="65"/>
      <c r="BY35" s="78"/>
      <c r="BZ35" s="64"/>
      <c r="CA35" s="65"/>
      <c r="CB35" s="65"/>
      <c r="CC35" s="77"/>
      <c r="CD35" s="54"/>
      <c r="CE35" s="44"/>
      <c r="CF35" s="45"/>
      <c r="CG35" s="45"/>
      <c r="CH35" s="45"/>
      <c r="CI35" s="45"/>
      <c r="CJ35" s="45"/>
      <c r="CK35" s="45"/>
    </row>
    <row r="36" spans="1:89" x14ac:dyDescent="0.25">
      <c r="A36" t="s">
        <v>24</v>
      </c>
      <c r="B36" s="3">
        <v>313</v>
      </c>
      <c r="C36" s="9" t="s">
        <v>168</v>
      </c>
      <c r="D36" s="2" t="s">
        <v>48</v>
      </c>
      <c r="E36" s="11" t="s">
        <v>34</v>
      </c>
      <c r="F36" s="74"/>
      <c r="G36" s="63"/>
      <c r="H36" s="63"/>
      <c r="I36" s="74"/>
      <c r="J36" s="76"/>
      <c r="K36" s="65"/>
      <c r="L36" s="65"/>
      <c r="M36" s="76"/>
      <c r="N36" s="74"/>
      <c r="O36" s="65"/>
      <c r="P36" s="65"/>
      <c r="Q36" s="74"/>
      <c r="R36" s="77"/>
      <c r="S36" s="65"/>
      <c r="T36" s="65"/>
      <c r="U36" s="77"/>
      <c r="V36" s="64"/>
      <c r="W36" s="65"/>
      <c r="X36" s="65"/>
      <c r="Y36" s="78"/>
      <c r="Z36" s="64"/>
      <c r="AA36" s="65"/>
      <c r="AB36" s="65"/>
      <c r="AC36" s="77"/>
      <c r="AD36" s="64"/>
      <c r="AE36" s="65"/>
      <c r="AF36" s="65"/>
      <c r="AG36" s="78"/>
      <c r="AH36" s="64"/>
      <c r="AI36" s="65"/>
      <c r="AJ36" s="65"/>
      <c r="AK36" s="77"/>
      <c r="AL36" s="64"/>
      <c r="AM36" s="65"/>
      <c r="AN36" s="65"/>
      <c r="AO36" s="78"/>
      <c r="AP36" s="64"/>
      <c r="AQ36" s="65"/>
      <c r="AR36" s="65"/>
      <c r="AS36" s="77"/>
      <c r="AT36" s="64"/>
      <c r="AU36" s="65"/>
      <c r="AV36" s="66"/>
      <c r="AW36" s="79"/>
      <c r="AX36" s="64"/>
      <c r="AY36" s="65"/>
      <c r="AZ36" s="65"/>
      <c r="BA36" s="78"/>
      <c r="BB36" s="64"/>
      <c r="BC36" s="65"/>
      <c r="BD36" s="65"/>
      <c r="BE36" s="78"/>
      <c r="BF36" s="64"/>
      <c r="BG36" s="65"/>
      <c r="BH36" s="65"/>
      <c r="BI36" s="78"/>
      <c r="BJ36" s="64"/>
      <c r="BK36" s="65"/>
      <c r="BL36" s="65"/>
      <c r="BM36" s="78"/>
      <c r="BN36" s="64"/>
      <c r="BO36" s="65"/>
      <c r="BP36" s="65"/>
      <c r="BQ36" s="78"/>
      <c r="BR36" s="64"/>
      <c r="BS36" s="65"/>
      <c r="BT36" s="65"/>
      <c r="BU36" s="77"/>
      <c r="BV36" s="64"/>
      <c r="BW36" s="65"/>
      <c r="BX36" s="65"/>
      <c r="BY36" s="78"/>
      <c r="BZ36" s="64"/>
      <c r="CA36" s="65"/>
      <c r="CB36" s="65"/>
      <c r="CC36" s="77"/>
      <c r="CD36" s="54"/>
      <c r="CE36" s="44"/>
      <c r="CF36" s="45"/>
      <c r="CG36" s="45"/>
      <c r="CH36" s="45"/>
      <c r="CI36" s="45"/>
      <c r="CJ36" s="45"/>
      <c r="CK36" s="45"/>
    </row>
    <row r="37" spans="1:89" x14ac:dyDescent="0.25">
      <c r="A37" t="s">
        <v>24</v>
      </c>
      <c r="B37" s="3">
        <v>366</v>
      </c>
      <c r="C37" s="9" t="s">
        <v>96</v>
      </c>
      <c r="D37" s="22" t="s">
        <v>28</v>
      </c>
      <c r="E37" s="9" t="s">
        <v>33</v>
      </c>
      <c r="F37" s="62"/>
      <c r="G37" s="63"/>
      <c r="H37" s="63"/>
      <c r="I37" s="74"/>
      <c r="J37" s="64"/>
      <c r="K37" s="65"/>
      <c r="L37" s="65"/>
      <c r="M37" s="76"/>
      <c r="N37" s="64"/>
      <c r="O37" s="65"/>
      <c r="P37" s="65"/>
      <c r="Q37" s="74"/>
      <c r="R37" s="64"/>
      <c r="S37" s="65"/>
      <c r="T37" s="65"/>
      <c r="U37" s="77"/>
      <c r="V37" s="64"/>
      <c r="W37" s="65"/>
      <c r="X37" s="65"/>
      <c r="Y37" s="78"/>
      <c r="Z37" s="64"/>
      <c r="AA37" s="65"/>
      <c r="AB37" s="65"/>
      <c r="AC37" s="77"/>
      <c r="AD37" s="64"/>
      <c r="AE37" s="65"/>
      <c r="AF37" s="65"/>
      <c r="AG37" s="78"/>
      <c r="AH37" s="64"/>
      <c r="AI37" s="65"/>
      <c r="AJ37" s="65"/>
      <c r="AK37" s="77"/>
      <c r="AL37" s="64"/>
      <c r="AM37" s="65"/>
      <c r="AN37" s="65"/>
      <c r="AO37" s="78"/>
      <c r="AP37" s="64"/>
      <c r="AQ37" s="65"/>
      <c r="AR37" s="65"/>
      <c r="AS37" s="77"/>
      <c r="AT37" s="64"/>
      <c r="AU37" s="65"/>
      <c r="AV37" s="66"/>
      <c r="AW37" s="79"/>
      <c r="AX37" s="64"/>
      <c r="AY37" s="65"/>
      <c r="AZ37" s="65"/>
      <c r="BA37" s="78"/>
      <c r="BB37" s="64"/>
      <c r="BC37" s="65"/>
      <c r="BD37" s="65"/>
      <c r="BE37" s="78"/>
      <c r="BF37" s="64"/>
      <c r="BG37" s="65"/>
      <c r="BH37" s="65"/>
      <c r="BI37" s="78"/>
      <c r="BJ37" s="64"/>
      <c r="BK37" s="65"/>
      <c r="BL37" s="65"/>
      <c r="BM37" s="78"/>
      <c r="BN37" s="64"/>
      <c r="BO37" s="65"/>
      <c r="BP37" s="65"/>
      <c r="BQ37" s="78"/>
      <c r="BR37" s="64"/>
      <c r="BS37" s="65"/>
      <c r="BT37" s="65"/>
      <c r="BU37" s="77"/>
      <c r="BV37" s="64"/>
      <c r="BW37" s="65"/>
      <c r="BX37" s="65"/>
      <c r="BY37" s="78"/>
      <c r="BZ37" s="64"/>
      <c r="CA37" s="65"/>
      <c r="CB37" s="65"/>
      <c r="CC37" s="77"/>
      <c r="CD37" s="54"/>
      <c r="CE37" s="44"/>
      <c r="CF37" s="45"/>
      <c r="CG37" s="45"/>
      <c r="CH37" s="45"/>
      <c r="CI37" s="45"/>
      <c r="CJ37" s="45"/>
      <c r="CK37" s="45"/>
    </row>
    <row r="38" spans="1:89" x14ac:dyDescent="0.25">
      <c r="A38" t="s">
        <v>24</v>
      </c>
      <c r="B38" s="3">
        <v>381</v>
      </c>
      <c r="C38" s="9" t="s">
        <v>95</v>
      </c>
      <c r="D38" s="22" t="s">
        <v>165</v>
      </c>
      <c r="E38" s="9" t="s">
        <v>33</v>
      </c>
      <c r="F38" s="62"/>
      <c r="G38" s="63"/>
      <c r="H38" s="63"/>
      <c r="I38" s="74"/>
      <c r="J38" s="64"/>
      <c r="K38" s="65"/>
      <c r="L38" s="65"/>
      <c r="M38" s="76"/>
      <c r="N38" s="64"/>
      <c r="O38" s="65"/>
      <c r="P38" s="65"/>
      <c r="Q38" s="74"/>
      <c r="R38" s="64"/>
      <c r="S38" s="65"/>
      <c r="T38" s="65"/>
      <c r="U38" s="77"/>
      <c r="V38" s="64"/>
      <c r="W38" s="65"/>
      <c r="X38" s="65"/>
      <c r="Y38" s="78"/>
      <c r="Z38" s="64"/>
      <c r="AA38" s="65"/>
      <c r="AB38" s="65"/>
      <c r="AC38" s="77"/>
      <c r="AD38" s="64"/>
      <c r="AE38" s="65"/>
      <c r="AF38" s="65"/>
      <c r="AG38" s="78"/>
      <c r="AH38" s="64"/>
      <c r="AI38" s="65"/>
      <c r="AJ38" s="65"/>
      <c r="AK38" s="77"/>
      <c r="AL38" s="64"/>
      <c r="AM38" s="65"/>
      <c r="AN38" s="65"/>
      <c r="AO38" s="78"/>
      <c r="AP38" s="64"/>
      <c r="AQ38" s="65"/>
      <c r="AR38" s="65"/>
      <c r="AS38" s="77"/>
      <c r="AT38" s="64"/>
      <c r="AU38" s="65"/>
      <c r="AV38" s="66"/>
      <c r="AW38" s="79"/>
      <c r="AX38" s="64"/>
      <c r="AY38" s="65"/>
      <c r="AZ38" s="65"/>
      <c r="BA38" s="78"/>
      <c r="BB38" s="64"/>
      <c r="BC38" s="65"/>
      <c r="BD38" s="65"/>
      <c r="BE38" s="78"/>
      <c r="BF38" s="64"/>
      <c r="BG38" s="65"/>
      <c r="BH38" s="65"/>
      <c r="BI38" s="78"/>
      <c r="BJ38" s="64"/>
      <c r="BK38" s="65"/>
      <c r="BL38" s="65"/>
      <c r="BM38" s="78"/>
      <c r="BN38" s="64"/>
      <c r="BO38" s="65"/>
      <c r="BP38" s="65"/>
      <c r="BQ38" s="78"/>
      <c r="BR38" s="64"/>
      <c r="BS38" s="65"/>
      <c r="BT38" s="65"/>
      <c r="BU38" s="77"/>
      <c r="BV38" s="64"/>
      <c r="BW38" s="65"/>
      <c r="BX38" s="65"/>
      <c r="BY38" s="78"/>
      <c r="BZ38" s="64"/>
      <c r="CA38" s="65"/>
      <c r="CB38" s="65"/>
      <c r="CC38" s="77"/>
      <c r="CD38" s="54"/>
      <c r="CE38" s="44"/>
      <c r="CF38" s="45"/>
      <c r="CG38" s="45"/>
      <c r="CH38" s="45"/>
      <c r="CI38" s="45"/>
      <c r="CJ38" s="45"/>
      <c r="CK38" s="45"/>
    </row>
    <row r="39" spans="1:89" x14ac:dyDescent="0.25">
      <c r="A39" t="s">
        <v>25</v>
      </c>
      <c r="B39" s="3">
        <v>346</v>
      </c>
      <c r="C39" s="9" t="s">
        <v>88</v>
      </c>
      <c r="D39" s="2" t="s">
        <v>89</v>
      </c>
      <c r="E39" s="9" t="s">
        <v>34</v>
      </c>
      <c r="F39" s="62"/>
      <c r="G39" s="63"/>
      <c r="H39" s="63"/>
      <c r="I39" s="74"/>
      <c r="J39" s="64"/>
      <c r="K39" s="65"/>
      <c r="L39" s="65"/>
      <c r="M39" s="76"/>
      <c r="N39" s="64"/>
      <c r="O39" s="65"/>
      <c r="P39" s="65"/>
      <c r="Q39" s="74"/>
      <c r="R39" s="64"/>
      <c r="S39" s="65"/>
      <c r="T39" s="65"/>
      <c r="U39" s="77"/>
      <c r="V39" s="64"/>
      <c r="W39" s="65"/>
      <c r="X39" s="65"/>
      <c r="Y39" s="78"/>
      <c r="Z39" s="64"/>
      <c r="AA39" s="65"/>
      <c r="AB39" s="65"/>
      <c r="AC39" s="77"/>
      <c r="AD39" s="64"/>
      <c r="AE39" s="65"/>
      <c r="AF39" s="65"/>
      <c r="AG39" s="78"/>
      <c r="AH39" s="64"/>
      <c r="AI39" s="65"/>
      <c r="AJ39" s="65"/>
      <c r="AK39" s="77"/>
      <c r="AL39" s="64"/>
      <c r="AM39" s="65"/>
      <c r="AN39" s="65"/>
      <c r="AO39" s="78"/>
      <c r="AP39" s="64"/>
      <c r="AQ39" s="65"/>
      <c r="AR39" s="65"/>
      <c r="AS39" s="77"/>
      <c r="AT39" s="64"/>
      <c r="AU39" s="65"/>
      <c r="AV39" s="66"/>
      <c r="AW39" s="79"/>
      <c r="AX39" s="64"/>
      <c r="AY39" s="65"/>
      <c r="AZ39" s="65"/>
      <c r="BA39" s="78"/>
      <c r="BB39" s="64"/>
      <c r="BC39" s="65"/>
      <c r="BD39" s="65"/>
      <c r="BE39" s="78"/>
      <c r="BF39" s="64"/>
      <c r="BG39" s="65"/>
      <c r="BH39" s="65"/>
      <c r="BI39" s="78"/>
      <c r="BJ39" s="64"/>
      <c r="BK39" s="65"/>
      <c r="BL39" s="65"/>
      <c r="BM39" s="78"/>
      <c r="BN39" s="64"/>
      <c r="BO39" s="65"/>
      <c r="BP39" s="65"/>
      <c r="BQ39" s="78"/>
      <c r="BR39" s="64"/>
      <c r="BS39" s="65"/>
      <c r="BT39" s="65"/>
      <c r="BU39" s="77"/>
      <c r="BV39" s="64"/>
      <c r="BW39" s="65"/>
      <c r="BX39" s="65"/>
      <c r="BY39" s="78"/>
      <c r="BZ39" s="64"/>
      <c r="CA39" s="65"/>
      <c r="CB39" s="65"/>
      <c r="CC39" s="77"/>
      <c r="CD39" s="54"/>
      <c r="CE39" s="44"/>
      <c r="CF39" s="45"/>
      <c r="CG39" s="45"/>
      <c r="CH39" s="45"/>
      <c r="CI39" s="45"/>
      <c r="CJ39" s="45"/>
      <c r="CK39" s="45"/>
    </row>
    <row r="40" spans="1:89" x14ac:dyDescent="0.25">
      <c r="A40" t="s">
        <v>24</v>
      </c>
      <c r="B40" s="5">
        <v>327</v>
      </c>
      <c r="C40" s="9" t="s">
        <v>68</v>
      </c>
      <c r="D40" s="22" t="s">
        <v>212</v>
      </c>
      <c r="E40" s="11" t="s">
        <v>34</v>
      </c>
      <c r="F40" s="62"/>
      <c r="G40" s="63"/>
      <c r="H40" s="63"/>
      <c r="I40" s="74"/>
      <c r="J40" s="64"/>
      <c r="K40" s="65"/>
      <c r="L40" s="65"/>
      <c r="M40" s="76"/>
      <c r="N40" s="64"/>
      <c r="O40" s="65"/>
      <c r="P40" s="65"/>
      <c r="Q40" s="74"/>
      <c r="R40" s="64"/>
      <c r="S40" s="65"/>
      <c r="T40" s="65"/>
      <c r="U40" s="77"/>
      <c r="V40" s="64"/>
      <c r="W40" s="65"/>
      <c r="X40" s="65"/>
      <c r="Y40" s="78"/>
      <c r="Z40" s="64"/>
      <c r="AA40" s="65"/>
      <c r="AB40" s="65"/>
      <c r="AC40" s="77"/>
      <c r="AD40" s="64"/>
      <c r="AE40" s="65"/>
      <c r="AF40" s="65"/>
      <c r="AG40" s="78"/>
      <c r="AH40" s="64"/>
      <c r="AI40" s="65"/>
      <c r="AJ40" s="65"/>
      <c r="AK40" s="77"/>
      <c r="AL40" s="64"/>
      <c r="AM40" s="65"/>
      <c r="AN40" s="65"/>
      <c r="AO40" s="78"/>
      <c r="AP40" s="64"/>
      <c r="AQ40" s="65"/>
      <c r="AR40" s="65"/>
      <c r="AS40" s="77"/>
      <c r="AT40" s="64"/>
      <c r="AU40" s="65"/>
      <c r="AV40" s="66"/>
      <c r="AW40" s="79"/>
      <c r="AX40" s="64"/>
      <c r="AY40" s="65"/>
      <c r="AZ40" s="65"/>
      <c r="BA40" s="78"/>
      <c r="BB40" s="64"/>
      <c r="BC40" s="65"/>
      <c r="BD40" s="65"/>
      <c r="BE40" s="78"/>
      <c r="BF40" s="64"/>
      <c r="BG40" s="65"/>
      <c r="BH40" s="65"/>
      <c r="BI40" s="78"/>
      <c r="BJ40" s="64"/>
      <c r="BK40" s="65"/>
      <c r="BL40" s="65"/>
      <c r="BM40" s="78"/>
      <c r="BN40" s="64"/>
      <c r="BO40" s="65"/>
      <c r="BP40" s="65"/>
      <c r="BQ40" s="78"/>
      <c r="BR40" s="64"/>
      <c r="BS40" s="65"/>
      <c r="BT40" s="65"/>
      <c r="BU40" s="77"/>
      <c r="BV40" s="64"/>
      <c r="BW40" s="65"/>
      <c r="BX40" s="65"/>
      <c r="BY40" s="78"/>
      <c r="BZ40" s="64"/>
      <c r="CA40" s="65"/>
      <c r="CB40" s="65"/>
      <c r="CC40" s="77"/>
      <c r="CD40" s="54"/>
      <c r="CE40" s="44"/>
      <c r="CF40" s="45"/>
      <c r="CG40" s="45"/>
      <c r="CH40" s="45"/>
      <c r="CI40" s="45"/>
      <c r="CJ40" s="45"/>
      <c r="CK40" s="45"/>
    </row>
    <row r="41" spans="1:89" x14ac:dyDescent="0.25">
      <c r="A41" t="s">
        <v>25</v>
      </c>
      <c r="B41" s="3">
        <v>350</v>
      </c>
      <c r="C41" s="9" t="s">
        <v>91</v>
      </c>
      <c r="D41" s="2" t="s">
        <v>224</v>
      </c>
      <c r="E41" s="9" t="s">
        <v>34</v>
      </c>
      <c r="F41" s="62"/>
      <c r="G41" s="63"/>
      <c r="H41" s="63"/>
      <c r="I41" s="74"/>
      <c r="J41" s="64"/>
      <c r="K41" s="65"/>
      <c r="L41" s="65"/>
      <c r="M41" s="76"/>
      <c r="N41" s="64"/>
      <c r="O41" s="65"/>
      <c r="P41" s="65"/>
      <c r="Q41" s="74"/>
      <c r="R41" s="64"/>
      <c r="S41" s="65"/>
      <c r="T41" s="65"/>
      <c r="U41" s="77"/>
      <c r="V41" s="64"/>
      <c r="W41" s="65"/>
      <c r="X41" s="65"/>
      <c r="Y41" s="78"/>
      <c r="Z41" s="64"/>
      <c r="AA41" s="65"/>
      <c r="AB41" s="65"/>
      <c r="AC41" s="77"/>
      <c r="AD41" s="64"/>
      <c r="AE41" s="65"/>
      <c r="AF41" s="65"/>
      <c r="AG41" s="78"/>
      <c r="AH41" s="64"/>
      <c r="AI41" s="65"/>
      <c r="AJ41" s="65"/>
      <c r="AK41" s="77"/>
      <c r="AL41" s="64"/>
      <c r="AM41" s="65"/>
      <c r="AN41" s="65"/>
      <c r="AO41" s="78"/>
      <c r="AP41" s="64"/>
      <c r="AQ41" s="65"/>
      <c r="AR41" s="65"/>
      <c r="AS41" s="77"/>
      <c r="AT41" s="64"/>
      <c r="AU41" s="65"/>
      <c r="AV41" s="66"/>
      <c r="AW41" s="79"/>
      <c r="AX41" s="64"/>
      <c r="AY41" s="65"/>
      <c r="AZ41" s="65"/>
      <c r="BA41" s="78"/>
      <c r="BB41" s="64"/>
      <c r="BC41" s="65"/>
      <c r="BD41" s="65"/>
      <c r="BE41" s="78"/>
      <c r="BF41" s="64"/>
      <c r="BG41" s="65"/>
      <c r="BH41" s="65"/>
      <c r="BI41" s="78"/>
      <c r="BJ41" s="64"/>
      <c r="BK41" s="65"/>
      <c r="BL41" s="65"/>
      <c r="BM41" s="78"/>
      <c r="BN41" s="64"/>
      <c r="BO41" s="65"/>
      <c r="BP41" s="65"/>
      <c r="BQ41" s="78"/>
      <c r="BR41" s="64"/>
      <c r="BS41" s="65"/>
      <c r="BT41" s="65"/>
      <c r="BU41" s="77"/>
      <c r="BV41" s="64"/>
      <c r="BW41" s="65"/>
      <c r="BX41" s="65"/>
      <c r="BY41" s="78"/>
      <c r="BZ41" s="64"/>
      <c r="CA41" s="65"/>
      <c r="CB41" s="65"/>
      <c r="CC41" s="77"/>
      <c r="CD41" s="54"/>
      <c r="CE41" s="44"/>
      <c r="CF41" s="45"/>
      <c r="CG41" s="45"/>
      <c r="CH41" s="45"/>
      <c r="CI41" s="45"/>
      <c r="CJ41" s="45"/>
      <c r="CK41" s="45"/>
    </row>
    <row r="42" spans="1:89" x14ac:dyDescent="0.25">
      <c r="A42" t="s">
        <v>25</v>
      </c>
      <c r="B42" s="3">
        <v>376</v>
      </c>
      <c r="C42" s="9" t="s">
        <v>200</v>
      </c>
      <c r="D42" s="22" t="s">
        <v>29</v>
      </c>
      <c r="E42" s="9" t="s">
        <v>34</v>
      </c>
      <c r="F42" s="62"/>
      <c r="G42" s="63"/>
      <c r="H42" s="63"/>
      <c r="I42" s="74"/>
      <c r="J42" s="64"/>
      <c r="K42" s="65"/>
      <c r="L42" s="65"/>
      <c r="M42" s="76"/>
      <c r="N42" s="64"/>
      <c r="O42" s="65"/>
      <c r="P42" s="65"/>
      <c r="Q42" s="74"/>
      <c r="R42" s="64"/>
      <c r="S42" s="65"/>
      <c r="T42" s="65"/>
      <c r="U42" s="77"/>
      <c r="V42" s="64"/>
      <c r="W42" s="65"/>
      <c r="X42" s="65"/>
      <c r="Y42" s="78"/>
      <c r="Z42" s="64"/>
      <c r="AA42" s="65"/>
      <c r="AB42" s="65"/>
      <c r="AC42" s="77"/>
      <c r="AD42" s="64"/>
      <c r="AE42" s="65"/>
      <c r="AF42" s="65"/>
      <c r="AG42" s="78"/>
      <c r="AH42" s="64"/>
      <c r="AI42" s="65"/>
      <c r="AJ42" s="65"/>
      <c r="AK42" s="77"/>
      <c r="AL42" s="64"/>
      <c r="AM42" s="65"/>
      <c r="AN42" s="65"/>
      <c r="AO42" s="78"/>
      <c r="AP42" s="64"/>
      <c r="AQ42" s="65"/>
      <c r="AR42" s="65"/>
      <c r="AS42" s="77"/>
      <c r="AT42" s="64"/>
      <c r="AU42" s="65"/>
      <c r="AV42" s="66"/>
      <c r="AW42" s="79"/>
      <c r="AX42" s="64"/>
      <c r="AY42" s="65"/>
      <c r="AZ42" s="65"/>
      <c r="BA42" s="78"/>
      <c r="BB42" s="64"/>
      <c r="BC42" s="65"/>
      <c r="BD42" s="65"/>
      <c r="BE42" s="78"/>
      <c r="BF42" s="64"/>
      <c r="BG42" s="65"/>
      <c r="BH42" s="65"/>
      <c r="BI42" s="78"/>
      <c r="BJ42" s="64"/>
      <c r="BK42" s="65"/>
      <c r="BL42" s="65"/>
      <c r="BM42" s="78"/>
      <c r="BN42" s="64"/>
      <c r="BO42" s="65"/>
      <c r="BP42" s="65"/>
      <c r="BQ42" s="78"/>
      <c r="BR42" s="64"/>
      <c r="BS42" s="65"/>
      <c r="BT42" s="65"/>
      <c r="BU42" s="77"/>
      <c r="BV42" s="64"/>
      <c r="BW42" s="65"/>
      <c r="BX42" s="65"/>
      <c r="BY42" s="78"/>
      <c r="BZ42" s="64"/>
      <c r="CA42" s="65"/>
      <c r="CB42" s="65"/>
      <c r="CC42" s="77"/>
      <c r="CD42" s="54"/>
      <c r="CE42" s="44"/>
      <c r="CF42" s="45"/>
      <c r="CG42" s="45"/>
      <c r="CH42" s="45"/>
      <c r="CI42" s="45"/>
      <c r="CJ42" s="45"/>
      <c r="CK42" s="45"/>
    </row>
    <row r="43" spans="1:89" x14ac:dyDescent="0.25">
      <c r="A43" t="s">
        <v>25</v>
      </c>
      <c r="B43" s="3">
        <v>321</v>
      </c>
      <c r="C43" s="9" t="s">
        <v>99</v>
      </c>
      <c r="D43" s="2" t="s">
        <v>174</v>
      </c>
      <c r="E43" s="11" t="s">
        <v>34</v>
      </c>
      <c r="F43" s="62"/>
      <c r="G43" s="63"/>
      <c r="H43" s="63"/>
      <c r="I43" s="74"/>
      <c r="J43" s="64"/>
      <c r="K43" s="65"/>
      <c r="L43" s="65"/>
      <c r="M43" s="76"/>
      <c r="N43" s="64"/>
      <c r="O43" s="65"/>
      <c r="P43" s="65"/>
      <c r="Q43" s="74"/>
      <c r="R43" s="64"/>
      <c r="S43" s="65"/>
      <c r="T43" s="65"/>
      <c r="U43" s="77"/>
      <c r="V43" s="64"/>
      <c r="W43" s="65"/>
      <c r="X43" s="65"/>
      <c r="Y43" s="78"/>
      <c r="Z43" s="64"/>
      <c r="AA43" s="65"/>
      <c r="AB43" s="65"/>
      <c r="AC43" s="77"/>
      <c r="AD43" s="64"/>
      <c r="AE43" s="65"/>
      <c r="AF43" s="65"/>
      <c r="AG43" s="78"/>
      <c r="AH43" s="64"/>
      <c r="AI43" s="65"/>
      <c r="AJ43" s="65"/>
      <c r="AK43" s="77"/>
      <c r="AL43" s="64"/>
      <c r="AM43" s="65"/>
      <c r="AN43" s="65"/>
      <c r="AO43" s="78"/>
      <c r="AP43" s="64"/>
      <c r="AQ43" s="65"/>
      <c r="AR43" s="65"/>
      <c r="AS43" s="77"/>
      <c r="AT43" s="64"/>
      <c r="AU43" s="65"/>
      <c r="AV43" s="66"/>
      <c r="AW43" s="79"/>
      <c r="AX43" s="64"/>
      <c r="AY43" s="65"/>
      <c r="AZ43" s="65"/>
      <c r="BA43" s="78"/>
      <c r="BB43" s="64"/>
      <c r="BC43" s="65"/>
      <c r="BD43" s="65"/>
      <c r="BE43" s="78"/>
      <c r="BF43" s="64"/>
      <c r="BG43" s="65"/>
      <c r="BH43" s="65"/>
      <c r="BI43" s="78"/>
      <c r="BJ43" s="64"/>
      <c r="BK43" s="65"/>
      <c r="BL43" s="65"/>
      <c r="BM43" s="78"/>
      <c r="BN43" s="64"/>
      <c r="BO43" s="65"/>
      <c r="BP43" s="65"/>
      <c r="BQ43" s="78"/>
      <c r="BR43" s="64"/>
      <c r="BS43" s="65"/>
      <c r="BT43" s="65"/>
      <c r="BU43" s="77"/>
      <c r="BV43" s="64"/>
      <c r="BW43" s="65"/>
      <c r="BX43" s="65"/>
      <c r="BY43" s="78"/>
      <c r="BZ43" s="64"/>
      <c r="CA43" s="65"/>
      <c r="CB43" s="65"/>
      <c r="CC43" s="77"/>
      <c r="CD43" s="54"/>
      <c r="CE43" s="44"/>
      <c r="CF43" s="45"/>
      <c r="CG43" s="45"/>
      <c r="CH43" s="45"/>
      <c r="CI43" s="45"/>
      <c r="CJ43" s="45"/>
      <c r="CK43" s="45"/>
    </row>
    <row r="44" spans="1:89" x14ac:dyDescent="0.25">
      <c r="A44" t="s">
        <v>24</v>
      </c>
      <c r="B44" s="5">
        <v>325</v>
      </c>
      <c r="C44" s="9" t="s">
        <v>70</v>
      </c>
      <c r="D44" s="22" t="s">
        <v>147</v>
      </c>
      <c r="E44" s="9" t="s">
        <v>35</v>
      </c>
      <c r="F44" s="62"/>
      <c r="G44" s="63"/>
      <c r="H44" s="63"/>
      <c r="I44" s="74"/>
      <c r="J44" s="64"/>
      <c r="K44" s="65"/>
      <c r="L44" s="65"/>
      <c r="M44" s="76"/>
      <c r="N44" s="64"/>
      <c r="O44" s="65"/>
      <c r="P44" s="65"/>
      <c r="Q44" s="74"/>
      <c r="R44" s="64"/>
      <c r="S44" s="65"/>
      <c r="T44" s="65"/>
      <c r="U44" s="77"/>
      <c r="V44" s="78"/>
      <c r="W44" s="65"/>
      <c r="X44" s="65"/>
      <c r="Y44" s="78"/>
      <c r="Z44" s="77"/>
      <c r="AA44" s="65"/>
      <c r="AB44" s="65"/>
      <c r="AC44" s="77"/>
      <c r="AD44" s="64"/>
      <c r="AE44" s="65"/>
      <c r="AF44" s="65"/>
      <c r="AG44" s="78"/>
      <c r="AH44" s="64"/>
      <c r="AI44" s="65"/>
      <c r="AJ44" s="65"/>
      <c r="AK44" s="77"/>
      <c r="AL44" s="64"/>
      <c r="AM44" s="65"/>
      <c r="AN44" s="65"/>
      <c r="AO44" s="78"/>
      <c r="AP44" s="64"/>
      <c r="AQ44" s="65"/>
      <c r="AR44" s="65"/>
      <c r="AS44" s="77"/>
      <c r="AT44" s="64"/>
      <c r="AU44" s="65"/>
      <c r="AV44" s="66"/>
      <c r="AW44" s="79"/>
      <c r="AX44" s="64"/>
      <c r="AY44" s="65"/>
      <c r="AZ44" s="65"/>
      <c r="BA44" s="78"/>
      <c r="BB44" s="64"/>
      <c r="BC44" s="65"/>
      <c r="BD44" s="65"/>
      <c r="BE44" s="78"/>
      <c r="BF44" s="64"/>
      <c r="BG44" s="65"/>
      <c r="BH44" s="65"/>
      <c r="BI44" s="78"/>
      <c r="BJ44" s="64"/>
      <c r="BK44" s="65"/>
      <c r="BL44" s="65"/>
      <c r="BM44" s="78"/>
      <c r="BN44" s="64"/>
      <c r="BO44" s="65"/>
      <c r="BP44" s="65"/>
      <c r="BQ44" s="78"/>
      <c r="BR44" s="64"/>
      <c r="BS44" s="65"/>
      <c r="BT44" s="65"/>
      <c r="BU44" s="77"/>
      <c r="BV44" s="64"/>
      <c r="BW44" s="65"/>
      <c r="BX44" s="65"/>
      <c r="BY44" s="78"/>
      <c r="BZ44" s="64"/>
      <c r="CA44" s="65"/>
      <c r="CB44" s="65"/>
      <c r="CC44" s="77"/>
      <c r="CD44" s="54"/>
      <c r="CE44" s="44"/>
      <c r="CF44" s="45"/>
      <c r="CG44" s="45"/>
      <c r="CH44" s="45"/>
      <c r="CI44" s="45"/>
      <c r="CJ44" s="45"/>
      <c r="CK44" s="45"/>
    </row>
  </sheetData>
  <sortState ref="A19:CK25">
    <sortCondition descending="1" ref="BU19:BU25"/>
  </sortState>
  <mergeCells count="35">
    <mergeCell ref="CJ6:CK6"/>
    <mergeCell ref="CD5:CD7"/>
    <mergeCell ref="CE5:CE7"/>
    <mergeCell ref="CF5:CG5"/>
    <mergeCell ref="CH5:CI5"/>
    <mergeCell ref="CJ5:CK5"/>
    <mergeCell ref="BB5:BE5"/>
    <mergeCell ref="BN5:BT5"/>
    <mergeCell ref="BV5:CB5"/>
    <mergeCell ref="BF5:BL5"/>
    <mergeCell ref="BB6:BD6"/>
    <mergeCell ref="BN6:BP6"/>
    <mergeCell ref="BR6:BT6"/>
    <mergeCell ref="BV6:BX6"/>
    <mergeCell ref="BZ6:CB6"/>
    <mergeCell ref="F6:H6"/>
    <mergeCell ref="J6:L6"/>
    <mergeCell ref="N6:P6"/>
    <mergeCell ref="R6:T6"/>
    <mergeCell ref="V6:X6"/>
    <mergeCell ref="Z6:AB6"/>
    <mergeCell ref="AD6:AF6"/>
    <mergeCell ref="BF6:BH6"/>
    <mergeCell ref="BJ6:BL6"/>
    <mergeCell ref="AH6:AJ6"/>
    <mergeCell ref="AL6:AN6"/>
    <mergeCell ref="AP6:AR6"/>
    <mergeCell ref="AT6:AV6"/>
    <mergeCell ref="AX6:AZ6"/>
    <mergeCell ref="AT5:BA5"/>
    <mergeCell ref="F5:L5"/>
    <mergeCell ref="N5:T5"/>
    <mergeCell ref="V5:AB5"/>
    <mergeCell ref="AD5:AJ5"/>
    <mergeCell ref="AL5:AR5"/>
  </mergeCells>
  <conditionalFormatting sqref="CF8:CK33 CF35:CK44">
    <cfRule type="cellIs" dxfId="0" priority="47" operator="equal">
      <formula>0</formula>
    </cfRule>
  </conditionalFormatting>
  <pageMargins left="0.21" right="0.2" top="0.31" bottom="0.32" header="0.25" footer="0.25"/>
  <pageSetup scale="44" fitToWidth="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 Score</vt:lpstr>
      <vt:lpstr>8 or more rides</vt:lpstr>
      <vt:lpstr>11 or more rides</vt:lpstr>
      <vt:lpstr>Chart1</vt:lpstr>
      <vt:lpstr>'11 or more rides'!Print_Titles</vt:lpstr>
      <vt:lpstr>'8 or more rides'!Print_Titles</vt:lpstr>
      <vt:lpstr>'Total Score'!Print_Titles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2017-11-29T19:32:07Z</cp:lastPrinted>
  <dcterms:created xsi:type="dcterms:W3CDTF">2015-04-26T19:58:04Z</dcterms:created>
  <dcterms:modified xsi:type="dcterms:W3CDTF">2018-05-20T22:40:13Z</dcterms:modified>
</cp:coreProperties>
</file>